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3815" windowHeight="5415" tabRatio="601" firstSheet="3" activeTab="10"/>
  </bookViews>
  <sheets>
    <sheet name="Sheet1" sheetId="25" r:id="rId1"/>
    <sheet name="VLOOKUP()" sheetId="16" r:id="rId2"/>
    <sheet name="HLOOKUP()" sheetId="17" r:id="rId3"/>
    <sheet name="INDEX()" sheetId="19" r:id="rId4"/>
    <sheet name="MATCH()" sheetId="21" r:id="rId5"/>
    <sheet name="OFFSET()" sheetId="22" r:id="rId6"/>
    <sheet name="INDIRECT()" sheetId="20" r:id="rId7"/>
    <sheet name="ROW()" sheetId="24" r:id="rId8"/>
    <sheet name="ROWS()" sheetId="23" r:id="rId9"/>
    <sheet name="COLUMN()" sheetId="15" r:id="rId10"/>
    <sheet name="COLUMNS()" sheetId="18" r:id="rId11"/>
  </sheets>
  <definedNames>
    <definedName name="Hello_NR">'INDIRECT()'!$A$3</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41595.5207060185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62913"/>
</workbook>
</file>

<file path=xl/calcChain.xml><?xml version="1.0" encoding="utf-8"?>
<calcChain xmlns="http://schemas.openxmlformats.org/spreadsheetml/2006/main">
  <c r="B5" i="23" l="1"/>
  <c r="K5" i="23"/>
  <c r="B4" i="20"/>
  <c r="C2" i="20"/>
  <c r="B12" i="22"/>
  <c r="B10" i="22"/>
  <c r="B9" i="21"/>
  <c r="B7" i="21"/>
  <c r="B11" i="19"/>
  <c r="B10" i="19"/>
  <c r="B7" i="17"/>
  <c r="B8" i="16"/>
  <c r="B10" i="16"/>
  <c r="B7" i="20"/>
  <c r="K7" i="18" l="1"/>
  <c r="K5" i="18"/>
  <c r="C11" i="15"/>
  <c r="B12" i="19"/>
  <c r="B9" i="19"/>
  <c r="B15" i="16" l="1"/>
  <c r="B14" i="16"/>
  <c r="B12" i="16"/>
  <c r="B11" i="16"/>
  <c r="B9" i="16"/>
  <c r="B9" i="17" l="1"/>
  <c r="B10" i="17"/>
  <c r="B4" i="24" l="1"/>
  <c r="B3" i="24"/>
  <c r="B4" i="23"/>
  <c r="B3" i="23"/>
  <c r="B11" i="22"/>
  <c r="B9" i="22"/>
  <c r="B8" i="22"/>
  <c r="B7" i="22"/>
  <c r="B10" i="21"/>
  <c r="B8" i="21"/>
  <c r="B8" i="19"/>
  <c r="B5" i="18"/>
  <c r="B4" i="18"/>
  <c r="B3" i="18"/>
  <c r="B8" i="17"/>
  <c r="B4" i="15"/>
  <c r="B3" i="15"/>
  <c r="B10" i="20"/>
  <c r="B8" i="20"/>
  <c r="B9" i="20"/>
</calcChain>
</file>

<file path=xl/sharedStrings.xml><?xml version="1.0" encoding="utf-8"?>
<sst xmlns="http://schemas.openxmlformats.org/spreadsheetml/2006/main" count="157" uniqueCount="108">
  <si>
    <t>Data Used in Formula</t>
  </si>
  <si>
    <t>Formula</t>
  </si>
  <si>
    <t>Result</t>
  </si>
  <si>
    <t>Commentary</t>
  </si>
  <si>
    <t>=COLUMN()</t>
  </si>
  <si>
    <t>Returns the column number of the current cell</t>
  </si>
  <si>
    <t>=COLUMN(C8)</t>
  </si>
  <si>
    <t>Returns the column number of the specified cell. Here C is the third column and hence it returns 3</t>
  </si>
  <si>
    <t>Sales Person</t>
  </si>
  <si>
    <t>Qaurter</t>
  </si>
  <si>
    <t>Sales</t>
  </si>
  <si>
    <t>Arjun</t>
  </si>
  <si>
    <t>Q1 2014</t>
  </si>
  <si>
    <t>Jane</t>
  </si>
  <si>
    <t>Q2 2013</t>
  </si>
  <si>
    <t>Tom</t>
  </si>
  <si>
    <t>Q4 2013</t>
  </si>
  <si>
    <t>=VLOOKUP("Tom",A3:C5,2,FALSE)</t>
  </si>
  <si>
    <t>Look up and return the quarter value for Tom</t>
  </si>
  <si>
    <t>=VLOOKUP("Tom",A3:C5,3,FALSE)</t>
  </si>
  <si>
    <t>Look up and return the sales value for Tom</t>
  </si>
  <si>
    <t>=VLOOKUP(1500,C3:C5,1,TRUE)</t>
  </si>
  <si>
    <t>Looks for 1500 in C3:C5, and returns the largest value smaller than the lookup value. The list needs to be sorted in ascending order or else the result could be wrong</t>
  </si>
  <si>
    <t>=VLOOKUP(1500,C3:C5,1,FALSE)</t>
  </si>
  <si>
    <t>In case of exact match, if the value is not found, it returns an error</t>
  </si>
  <si>
    <t>=VLOOKUP("t",A3:C5,3,TRUE)</t>
  </si>
  <si>
    <t>Looks for T in Arjun, Jane and Tom, and settles for Jane (as Tom has higher value than T). Returns the value of 2nd row from the third column</t>
  </si>
  <si>
    <t>Fruit</t>
  </si>
  <si>
    <t>Apple</t>
  </si>
  <si>
    <t>Banana</t>
  </si>
  <si>
    <t>Orange</t>
  </si>
  <si>
    <t>Quantity</t>
  </si>
  <si>
    <t>=HLOOKUP("Apple",B2:D3,2,FALSE)</t>
  </si>
  <si>
    <t>Returns the quantity of Apple by spotting position of Apple in the list and returning the value from the second row. Note that range_lookup value is FALSE indicating exact match</t>
  </si>
  <si>
    <t>=HLOOKUP("Apple",B2:D4,3,FALSE)</t>
  </si>
  <si>
    <t>Returns the price of Apple by spotting position of Apple in the list and returning the price from the third row.</t>
  </si>
  <si>
    <t>=HLOOKUP("B",B2:D4,3,FALSE)</t>
  </si>
  <si>
    <t>If range_lookup is FALSE (exact match), an error is returned if the match is not found</t>
  </si>
  <si>
    <t>=HLOOKUP("B",B2:D4,3,TRUE)</t>
  </si>
  <si>
    <t>If range_lookup is TRUE (approximate match), the largest value less than the look up value is found and returned. Here "Apple" is less than "B", and hence value for Apple is returned</t>
  </si>
  <si>
    <t>=COLUMNS(A1:A1)</t>
  </si>
  <si>
    <t>Returns the number of Columns covered in the array A1:A1 (which is 1 column)</t>
  </si>
  <si>
    <t>=COLUMNS(A1:D1)</t>
  </si>
  <si>
    <t>Returns the number of columns covered in the array A1:B1 (which is 4 columns)</t>
  </si>
  <si>
    <t>=COLUMNS({1,2,3;4,5,6})</t>
  </si>
  <si>
    <t>Returns the number of columns covered in the array {1,2,3;4,5,6}. Note that comma denotes column and semi-colon denotes row</t>
  </si>
  <si>
    <t>Q1 2013</t>
  </si>
  <si>
    <t>Q3 2014</t>
  </si>
  <si>
    <t>Q4 2014</t>
  </si>
  <si>
    <t>=INDEX(B3:E5,2,2)</t>
  </si>
  <si>
    <t>Returns the value from 2nd row and 2nd column of the array (B3:E5)</t>
  </si>
  <si>
    <t>=INDEX((B3:B5,C3:C5,D3:D5),2,1,2)</t>
  </si>
  <si>
    <t>There are three array references in the formula (B3:B5,C3:C5,D3:D5), and the 2nd array has been selected (the last argument of the formula). In this second array, value in the 2nd row and 1st column is returned</t>
  </si>
  <si>
    <t>=SUM(INDEX(B3:E5,1,0))</t>
  </si>
  <si>
    <t>If the row number or column number is 0, it returns the entire row or column number. Notice that while the formula INDEX(B3:E5,1,0) returns the entire column, it will show only the first value in the cell. However, when you SUM it, it adds the entire row</t>
  </si>
  <si>
    <t>=B3:INDEX(B3:E5,3,4)</t>
  </si>
  <si>
    <t>Note that while the value in the cell is an error, it has returned the entire array B3:E5. Check this by selecting the entire formula and press F9. 
When Index is used in conjunction with a cell reference, it returns the cell reference of the value (instead of the actual value). In this case instead of returning 4800, it returns its cell reference E5</t>
  </si>
  <si>
    <t>Hello</t>
  </si>
  <si>
    <t>A3</t>
  </si>
  <si>
    <t>=INDIRECT("A2")</t>
  </si>
  <si>
    <t>Returns the value in Cell A2</t>
  </si>
  <si>
    <t>=INDIRECT("A"&amp;A2)</t>
  </si>
  <si>
    <t>Returns the value in Cell A3</t>
  </si>
  <si>
    <t>=INDIRECT("Hello_NR")</t>
  </si>
  <si>
    <t>Returns the value of the Named Range (Hello_NR). Note: A Named range Hello_NR is created for cell A3. This named range is used in Indirect in double quotes</t>
  </si>
  <si>
    <t>=INDIRECT(A4)</t>
  </si>
  <si>
    <t>Refers to A4, which redirects to A3, and returns the value in A3</t>
  </si>
  <si>
    <t>=MATCH("Tom",A2:A4,0)</t>
  </si>
  <si>
    <t>Returns the position of Tom from the list</t>
  </si>
  <si>
    <t>=MATCH(B2,B2:B4,0)</t>
  </si>
  <si>
    <t>Returns the position of 1000 from the list</t>
  </si>
  <si>
    <t>=MATCH(1500,B2:B4,1)</t>
  </si>
  <si>
    <t>Returns the position as 1, as 1500 is higher than 1000, but lower than 2000. Since there is no exact match, it returns the value lower than the look up value (when sorted in ascending order)</t>
  </si>
  <si>
    <t>=MATCH(1500,B2:B4,-1)</t>
  </si>
  <si>
    <t>Returns error as the list is not sorted in descending order</t>
  </si>
  <si>
    <t>a</t>
  </si>
  <si>
    <t>b</t>
  </si>
  <si>
    <t>c</t>
  </si>
  <si>
    <t>=OFFSET(A2,0,0)</t>
  </si>
  <si>
    <t>Returns value in A2, as A2 is not offset</t>
  </si>
  <si>
    <t>=OFFSET(A2,1,0)</t>
  </si>
  <si>
    <t>Returns value is A3, as A2 is offset by 1 row</t>
  </si>
  <si>
    <t>=OFFSET(A2,0,1)</t>
  </si>
  <si>
    <t>Returns value is B2, as A2 is offset by 1 column</t>
  </si>
  <si>
    <t>=OFFSET(A2,1,1)</t>
  </si>
  <si>
    <t>Returns value is B3, as A2 is offset by 1 row and 1 column</t>
  </si>
  <si>
    <t>=OFFSET(B3,-1,-1)</t>
  </si>
  <si>
    <t>Returns value is A2, as B3 is offset by -1 row and -1 column</t>
  </si>
  <si>
    <t>=SUM(OFFSET(A2,0,0,3,1))</t>
  </si>
  <si>
    <t>While the cell is offset by 0 row 0 column, the height is specified as 3, which cover the three cell A2:A4, and returns an array {1;2;3}</t>
  </si>
  <si>
    <t>=ROWS(A1:A1)</t>
  </si>
  <si>
    <t>Returns the number of rows covered in the array A1:A1 (which is 1 row)</t>
  </si>
  <si>
    <t>=ROWS(A1:A4)</t>
  </si>
  <si>
    <t>Returns the number of rows covered in the array A1:A4 (which is 4 rows)</t>
  </si>
  <si>
    <t>=ROWS({1,2,3;4,5,6})</t>
  </si>
  <si>
    <t>Returns the number of rows covered in the array {1,2,3;4,5,6}. Note that comma denotes column and semi-colon denotes row</t>
  </si>
  <si>
    <t>=ROW()</t>
  </si>
  <si>
    <t>Returns the row number of the current cell</t>
  </si>
  <si>
    <t>=ROW(C6)</t>
  </si>
  <si>
    <t>Returns the row number of the specified cell. Here in C6, the row number is 6</t>
  </si>
  <si>
    <t>Price</t>
  </si>
  <si>
    <t>Arrays</t>
  </si>
  <si>
    <t>An array in Excel is a structure that holds a collection of values. Arrays can be mapped perfectly to ranges in a spreadsheet, which is why they are so important in Excel. An array can be thought of as a row of values, a column of values, or a combination of rows and columns with values.</t>
  </si>
  <si>
    <t>Data</t>
  </si>
  <si>
    <t>Column1</t>
  </si>
  <si>
    <t>Cell refence'</t>
  </si>
  <si>
    <t>A3\</t>
  </si>
  <si>
    <t>D5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</si>
</sst>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_(&quot;$&quot;* \(#,##0.00\);_(&quot;$&quot;* &quot;-&quot;??_);_(@_)"/>
    <numFmt numFmtId="165" formatCode="&quot;$&quot;#,##0_);[Red]\(&quot;$&quot;#,##0\)"/>
    <numFmt numFmtId="166" formatCode="&quot;$&quot;#,##0.00_);[Red]\(&quot;$&quot;#,##0.00\)"/>
  </numFmts>
  <fonts count="6" x14ac:knownFonts="1">
    <font>
      <sz val="11"/>
      <color theme="1"/>
      <name val="Calibri"/>
      <family val="2"/>
      <scheme val="minor"/>
    </font>
    <font>
      <b/>
      <i/>
      <sz val="9"/>
      <color theme="1"/>
      <name val="Calibri"/>
      <family val="2"/>
      <scheme val="minor"/>
    </font>
    <font>
      <sz val="8"/>
      <color theme="1"/>
      <name val="Calibri"/>
      <family val="2"/>
      <scheme val="minor"/>
    </font>
    <font>
      <sz val="9"/>
      <color theme="1"/>
      <name val="Calibri"/>
      <family val="2"/>
      <scheme val="minor"/>
    </font>
    <font>
      <sz val="9"/>
      <color rgb="FF002060"/>
      <name val="Calibri"/>
      <family val="2"/>
      <scheme val="minor"/>
    </font>
    <font>
      <sz val="9"/>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46">
    <xf numFmtId="0" fontId="0" fillId="0" borderId="0" xfId="0"/>
    <xf numFmtId="0" fontId="3" fillId="0" borderId="2" xfId="0" applyFont="1" applyBorder="1" applyAlignment="1">
      <alignment vertical="center"/>
    </xf>
    <xf numFmtId="0" fontId="3" fillId="0" borderId="0" xfId="0" applyFont="1" applyBorder="1" applyAlignment="1">
      <alignment vertical="center"/>
    </xf>
    <xf numFmtId="0" fontId="2" fillId="0" borderId="0" xfId="0" applyFont="1" applyAlignment="1">
      <alignment vertical="center"/>
    </xf>
    <xf numFmtId="49" fontId="4" fillId="0" borderId="2" xfId="0" applyNumberFormat="1" applyFont="1" applyBorder="1" applyAlignment="1">
      <alignment vertical="center" wrapText="1"/>
    </xf>
    <xf numFmtId="0" fontId="3" fillId="0" borderId="2" xfId="0" applyFont="1" applyBorder="1" applyAlignment="1">
      <alignment horizontal="left" vertical="center" wrapText="1"/>
    </xf>
    <xf numFmtId="49" fontId="0" fillId="0" borderId="0" xfId="0" applyNumberFormat="1"/>
    <xf numFmtId="0" fontId="3" fillId="0" borderId="2" xfId="0" applyFont="1" applyBorder="1" applyAlignment="1">
      <alignment horizontal="center" vertical="center" wrapText="1"/>
    </xf>
    <xf numFmtId="49" fontId="4" fillId="0" borderId="0" xfId="0" applyNumberFormat="1"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1" fillId="2" borderId="2" xfId="0" applyFont="1" applyFill="1" applyBorder="1" applyAlignment="1">
      <alignment horizontal="center" vertical="center"/>
    </xf>
    <xf numFmtId="0" fontId="1" fillId="2" borderId="1" xfId="0" applyFont="1" applyFill="1" applyBorder="1" applyAlignment="1">
      <alignment horizontal="centerContinuous" vertical="center"/>
    </xf>
    <xf numFmtId="0" fontId="0" fillId="2" borderId="0" xfId="0" applyFill="1" applyAlignment="1">
      <alignment horizontal="centerContinuous"/>
    </xf>
    <xf numFmtId="0" fontId="2" fillId="2" borderId="0" xfId="0" applyFont="1" applyFill="1" applyAlignment="1">
      <alignment horizontal="centerContinuous"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xf>
    <xf numFmtId="0" fontId="1" fillId="0" borderId="2" xfId="0" applyFont="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xf>
    <xf numFmtId="0" fontId="3" fillId="0" borderId="2" xfId="0" applyFont="1" applyBorder="1" applyAlignment="1">
      <alignment horizontal="center" vertical="center"/>
    </xf>
    <xf numFmtId="164" fontId="1" fillId="2" borderId="2" xfId="0" applyNumberFormat="1" applyFont="1" applyFill="1" applyBorder="1" applyAlignment="1">
      <alignment horizontal="centerContinuous" vertical="center"/>
    </xf>
    <xf numFmtId="164" fontId="0" fillId="2" borderId="2" xfId="0" applyNumberFormat="1" applyFill="1" applyBorder="1" applyAlignment="1">
      <alignment horizontal="centerContinuous"/>
    </xf>
    <xf numFmtId="164" fontId="2" fillId="2" borderId="2" xfId="0" applyNumberFormat="1" applyFont="1" applyFill="1" applyBorder="1" applyAlignment="1">
      <alignment horizontal="centerContinuous" vertical="center"/>
    </xf>
    <xf numFmtId="0" fontId="1" fillId="3" borderId="2" xfId="0" applyFont="1" applyFill="1" applyBorder="1" applyAlignment="1">
      <alignment vertical="center"/>
    </xf>
    <xf numFmtId="165" fontId="3" fillId="0" borderId="2" xfId="0" applyNumberFormat="1" applyFont="1" applyBorder="1" applyAlignment="1">
      <alignment horizontal="center" vertical="center"/>
    </xf>
    <xf numFmtId="166" fontId="3" fillId="0" borderId="2" xfId="0" applyNumberFormat="1" applyFont="1" applyBorder="1" applyAlignment="1">
      <alignment horizontal="center" vertical="center"/>
    </xf>
    <xf numFmtId="2" fontId="1" fillId="2" borderId="2" xfId="0" applyNumberFormat="1" applyFont="1" applyFill="1" applyBorder="1" applyAlignment="1">
      <alignment horizontal="centerContinuous" vertical="center"/>
    </xf>
    <xf numFmtId="2" fontId="0" fillId="2" borderId="2" xfId="0" applyNumberFormat="1" applyFill="1" applyBorder="1" applyAlignment="1">
      <alignment horizontal="centerContinuous"/>
    </xf>
    <xf numFmtId="2" fontId="2" fillId="2" borderId="2" xfId="0" applyNumberFormat="1" applyFont="1" applyFill="1" applyBorder="1" applyAlignment="1">
      <alignment horizontal="centerContinuous" vertical="center"/>
    </xf>
    <xf numFmtId="0" fontId="0" fillId="2" borderId="2" xfId="0" applyFill="1" applyBorder="1" applyAlignment="1">
      <alignment horizontal="centerContinuous"/>
    </xf>
    <xf numFmtId="0" fontId="3" fillId="0" borderId="2" xfId="0" applyFont="1" applyBorder="1" applyAlignment="1">
      <alignment horizontal="center"/>
    </xf>
    <xf numFmtId="0" fontId="1" fillId="2" borderId="2"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0" fillId="0" borderId="0" xfId="0" applyAlignment="1">
      <alignment vertical="center"/>
    </xf>
    <xf numFmtId="0" fontId="0" fillId="0" borderId="0" xfId="0" applyAlignment="1">
      <alignment vertical="center" wrapText="1"/>
    </xf>
    <xf numFmtId="0" fontId="3" fillId="0" borderId="5" xfId="0" applyFont="1" applyFill="1" applyBorder="1" applyAlignment="1">
      <alignment horizontal="center" vertical="center"/>
    </xf>
    <xf numFmtId="0" fontId="3" fillId="0" borderId="3" xfId="0" applyFont="1" applyBorder="1" applyAlignment="1">
      <alignment horizontal="center" vertical="center" wrapText="1"/>
    </xf>
    <xf numFmtId="0" fontId="1" fillId="2" borderId="6" xfId="0" applyFont="1" applyFill="1" applyBorder="1" applyAlignment="1">
      <alignment horizontal="centerContinuous" vertical="center"/>
    </xf>
    <xf numFmtId="0" fontId="0" fillId="2" borderId="7" xfId="0" applyFill="1" applyBorder="1" applyAlignment="1">
      <alignment horizontal="centerContinuous"/>
    </xf>
    <xf numFmtId="0" fontId="3" fillId="0" borderId="8" xfId="0" applyFont="1" applyFill="1" applyBorder="1" applyAlignment="1">
      <alignment horizontal="center" vertical="center"/>
    </xf>
    <xf numFmtId="0" fontId="3" fillId="0" borderId="9" xfId="0" applyFont="1" applyBorder="1" applyAlignment="1">
      <alignment horizontal="center" vertical="center" wrapText="1"/>
    </xf>
    <xf numFmtId="0" fontId="5" fillId="0" borderId="2" xfId="0" applyFont="1" applyBorder="1" applyAlignment="1">
      <alignment horizontal="left" vertical="center" wrapText="1"/>
    </xf>
  </cellXfs>
  <cellStyles count="1">
    <cellStyle name="Normal" xfId="0" builtinId="0"/>
  </cellStyles>
  <dxfs count="5">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19050</xdr:colOff>
      <xdr:row>0</xdr:row>
      <xdr:rowOff>57150</xdr:rowOff>
    </xdr:from>
    <xdr:to>
      <xdr:col>9</xdr:col>
      <xdr:colOff>171450</xdr:colOff>
      <xdr:row>8</xdr:row>
      <xdr:rowOff>295275</xdr:rowOff>
    </xdr:to>
    <xdr:pic>
      <xdr:nvPicPr>
        <xdr:cNvPr id="2" name="Picture 1"/>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0748"/>
        <a:stretch/>
      </xdr:blipFill>
      <xdr:spPr>
        <a:xfrm>
          <a:off x="6248400" y="57150"/>
          <a:ext cx="3200400" cy="1876425"/>
        </a:xfrm>
        <a:prstGeom prst="rect">
          <a:avLst/>
        </a:prstGeom>
        <a:ln>
          <a:solidFill>
            <a:srgbClr val="92D050"/>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19050</xdr:colOff>
      <xdr:row>0</xdr:row>
      <xdr:rowOff>57150</xdr:rowOff>
    </xdr:from>
    <xdr:to>
      <xdr:col>9</xdr:col>
      <xdr:colOff>171450</xdr:colOff>
      <xdr:row>6</xdr:row>
      <xdr:rowOff>104775</xdr:rowOff>
    </xdr:to>
    <xdr:pic>
      <xdr:nvPicPr>
        <xdr:cNvPr id="2" name="Picture 1"/>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2561"/>
        <a:stretch/>
      </xdr:blipFill>
      <xdr:spPr>
        <a:xfrm>
          <a:off x="5457825" y="57150"/>
          <a:ext cx="3200400" cy="1838325"/>
        </a:xfrm>
        <a:prstGeom prst="rect">
          <a:avLst/>
        </a:prstGeom>
        <a:ln>
          <a:solidFill>
            <a:srgbClr val="92D050"/>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238125</xdr:colOff>
      <xdr:row>0</xdr:row>
      <xdr:rowOff>57150</xdr:rowOff>
    </xdr:from>
    <xdr:to>
      <xdr:col>9</xdr:col>
      <xdr:colOff>390525</xdr:colOff>
      <xdr:row>7</xdr:row>
      <xdr:rowOff>57978</xdr:rowOff>
    </xdr:to>
    <xdr:pic>
      <xdr:nvPicPr>
        <xdr:cNvPr id="2" name="Picture 1"/>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350"/>
        <a:stretch/>
      </xdr:blipFill>
      <xdr:spPr>
        <a:xfrm>
          <a:off x="5679799" y="57150"/>
          <a:ext cx="3216965" cy="1905828"/>
        </a:xfrm>
        <a:prstGeom prst="rect">
          <a:avLst/>
        </a:prstGeom>
        <a:ln>
          <a:solidFill>
            <a:srgbClr val="92D050"/>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390525</xdr:colOff>
      <xdr:row>0</xdr:row>
      <xdr:rowOff>57150</xdr:rowOff>
    </xdr:from>
    <xdr:to>
      <xdr:col>11</xdr:col>
      <xdr:colOff>542925</xdr:colOff>
      <xdr:row>8</xdr:row>
      <xdr:rowOff>131885</xdr:rowOff>
    </xdr:to>
    <xdr:pic>
      <xdr:nvPicPr>
        <xdr:cNvPr id="2" name="Picture 1"/>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4458"/>
        <a:stretch/>
      </xdr:blipFill>
      <xdr:spPr>
        <a:xfrm>
          <a:off x="4889256" y="57150"/>
          <a:ext cx="3193073" cy="1796562"/>
        </a:xfrm>
        <a:prstGeom prst="rect">
          <a:avLst/>
        </a:prstGeom>
        <a:ln>
          <a:solidFill>
            <a:srgbClr val="92D050"/>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19050</xdr:colOff>
      <xdr:row>0</xdr:row>
      <xdr:rowOff>66675</xdr:rowOff>
    </xdr:from>
    <xdr:to>
      <xdr:col>9</xdr:col>
      <xdr:colOff>171450</xdr:colOff>
      <xdr:row>8</xdr:row>
      <xdr:rowOff>428625</xdr:rowOff>
    </xdr:to>
    <xdr:pic>
      <xdr:nvPicPr>
        <xdr:cNvPr id="2" name="Picture 1"/>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0295"/>
        <a:stretch/>
      </xdr:blipFill>
      <xdr:spPr>
        <a:xfrm>
          <a:off x="5457825" y="66675"/>
          <a:ext cx="3200400" cy="1885950"/>
        </a:xfrm>
        <a:prstGeom prst="rect">
          <a:avLst/>
        </a:prstGeom>
        <a:ln>
          <a:solidFill>
            <a:srgbClr val="92D050"/>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209550</xdr:colOff>
      <xdr:row>0</xdr:row>
      <xdr:rowOff>85725</xdr:rowOff>
    </xdr:from>
    <xdr:to>
      <xdr:col>9</xdr:col>
      <xdr:colOff>361950</xdr:colOff>
      <xdr:row>9</xdr:row>
      <xdr:rowOff>152400</xdr:rowOff>
    </xdr:to>
    <xdr:pic>
      <xdr:nvPicPr>
        <xdr:cNvPr id="2" name="Picture 1"/>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842"/>
        <a:stretch/>
      </xdr:blipFill>
      <xdr:spPr>
        <a:xfrm>
          <a:off x="5648325" y="85725"/>
          <a:ext cx="3200400" cy="1895475"/>
        </a:xfrm>
        <a:prstGeom prst="rect">
          <a:avLst/>
        </a:prstGeom>
        <a:ln>
          <a:solidFill>
            <a:srgbClr val="92D050"/>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19050</xdr:colOff>
      <xdr:row>0</xdr:row>
      <xdr:rowOff>57150</xdr:rowOff>
    </xdr:from>
    <xdr:to>
      <xdr:col>9</xdr:col>
      <xdr:colOff>171450</xdr:colOff>
      <xdr:row>8</xdr:row>
      <xdr:rowOff>419100</xdr:rowOff>
    </xdr:to>
    <xdr:pic>
      <xdr:nvPicPr>
        <xdr:cNvPr id="2" name="Picture 1"/>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0295"/>
        <a:stretch/>
      </xdr:blipFill>
      <xdr:spPr>
        <a:xfrm>
          <a:off x="5457825" y="57150"/>
          <a:ext cx="3200400" cy="1885950"/>
        </a:xfrm>
        <a:prstGeom prst="rect">
          <a:avLst/>
        </a:prstGeom>
        <a:ln>
          <a:solidFill>
            <a:srgbClr val="92D050"/>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19050</xdr:colOff>
      <xdr:row>0</xdr:row>
      <xdr:rowOff>57150</xdr:rowOff>
    </xdr:from>
    <xdr:to>
      <xdr:col>9</xdr:col>
      <xdr:colOff>171450</xdr:colOff>
      <xdr:row>9</xdr:row>
      <xdr:rowOff>104775</xdr:rowOff>
    </xdr:to>
    <xdr:pic>
      <xdr:nvPicPr>
        <xdr:cNvPr id="2" name="Picture 1"/>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0748"/>
        <a:stretch/>
      </xdr:blipFill>
      <xdr:spPr>
        <a:xfrm>
          <a:off x="5457825" y="57150"/>
          <a:ext cx="3200400" cy="1876425"/>
        </a:xfrm>
        <a:prstGeom prst="rect">
          <a:avLst/>
        </a:prstGeom>
        <a:ln>
          <a:solidFill>
            <a:srgbClr val="92D050"/>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600075</xdr:colOff>
      <xdr:row>0</xdr:row>
      <xdr:rowOff>107157</xdr:rowOff>
    </xdr:from>
    <xdr:to>
      <xdr:col>9</xdr:col>
      <xdr:colOff>145256</xdr:colOff>
      <xdr:row>7</xdr:row>
      <xdr:rowOff>97632</xdr:rowOff>
    </xdr:to>
    <xdr:pic>
      <xdr:nvPicPr>
        <xdr:cNvPr id="2" name="Picture 1"/>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3467"/>
        <a:stretch/>
      </xdr:blipFill>
      <xdr:spPr>
        <a:xfrm>
          <a:off x="5428059" y="107157"/>
          <a:ext cx="3188494" cy="1818084"/>
        </a:xfrm>
        <a:prstGeom prst="rect">
          <a:avLst/>
        </a:prstGeom>
        <a:ln>
          <a:solidFill>
            <a:srgbClr val="92D050"/>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19050</xdr:colOff>
      <xdr:row>0</xdr:row>
      <xdr:rowOff>57150</xdr:rowOff>
    </xdr:from>
    <xdr:to>
      <xdr:col>9</xdr:col>
      <xdr:colOff>171450</xdr:colOff>
      <xdr:row>7</xdr:row>
      <xdr:rowOff>161925</xdr:rowOff>
    </xdr:to>
    <xdr:pic>
      <xdr:nvPicPr>
        <xdr:cNvPr id="2" name="Picture 1"/>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3467"/>
        <a:stretch/>
      </xdr:blipFill>
      <xdr:spPr>
        <a:xfrm>
          <a:off x="5457825" y="57150"/>
          <a:ext cx="3200400" cy="1819275"/>
        </a:xfrm>
        <a:prstGeom prst="rect">
          <a:avLst/>
        </a:prstGeom>
        <a:ln>
          <a:solidFill>
            <a:srgbClr val="92D050"/>
          </a:solidFill>
        </a:ln>
      </xdr:spPr>
    </xdr:pic>
    <xdr:clientData/>
  </xdr:twoCellAnchor>
</xdr:wsDr>
</file>

<file path=xl/tables/table1.xml><?xml version="1.0" encoding="utf-8"?>
<table xmlns="http://schemas.openxmlformats.org/spreadsheetml/2006/main" id="1" name="Table1" displayName="Table1" ref="A1:B4" totalsRowShown="0" headerRowBorderDxfId="3" tableBorderDxfId="4" totalsRowBorderDxfId="2">
  <autoFilter ref="A1:B4"/>
  <sortState ref="A2:B4">
    <sortCondition ref="B1:B4"/>
  </sortState>
  <tableColumns count="2">
    <tableColumn id="1" name="Data Used in Formula" dataDxfId="1"/>
    <tableColumn id="2"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
  <sheetViews>
    <sheetView workbookViewId="0">
      <selection activeCell="C2" sqref="C2"/>
    </sheetView>
  </sheetViews>
  <sheetFormatPr defaultRowHeight="15" x14ac:dyDescent="0.25"/>
  <cols>
    <col min="3" max="3" width="91.42578125" customWidth="1"/>
  </cols>
  <sheetData>
    <row r="2" spans="2:3" ht="45" x14ac:dyDescent="0.25">
      <c r="B2" s="37" t="s">
        <v>101</v>
      </c>
      <c r="C2" s="38" t="s">
        <v>102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11"/>
  <sheetViews>
    <sheetView showGridLines="0" workbookViewId="0">
      <selection activeCell="B4" sqref="B4"/>
    </sheetView>
  </sheetViews>
  <sheetFormatPr defaultRowHeight="15" x14ac:dyDescent="0.25"/>
  <cols>
    <col min="1" max="1" width="21.85546875" customWidth="1"/>
    <col min="2" max="2" width="14.5703125" customWidth="1"/>
    <col min="3" max="3" width="36" customWidth="1"/>
  </cols>
  <sheetData>
    <row r="1" spans="1:3" x14ac:dyDescent="0.25">
      <c r="A1" s="2"/>
      <c r="B1" s="2"/>
      <c r="C1" s="3"/>
    </row>
    <row r="2" spans="1:3" x14ac:dyDescent="0.25">
      <c r="A2" s="11" t="s">
        <v>1</v>
      </c>
      <c r="B2" s="11" t="s">
        <v>2</v>
      </c>
      <c r="C2" s="11" t="s">
        <v>3</v>
      </c>
    </row>
    <row r="3" spans="1:3" ht="24" x14ac:dyDescent="0.25">
      <c r="A3" s="4" t="s">
        <v>4</v>
      </c>
      <c r="B3" s="7">
        <f>COLUMN()</f>
        <v>2</v>
      </c>
      <c r="C3" s="5" t="s">
        <v>5</v>
      </c>
    </row>
    <row r="4" spans="1:3" ht="36" x14ac:dyDescent="0.25">
      <c r="A4" s="4" t="s">
        <v>6</v>
      </c>
      <c r="B4" s="7">
        <f>COLUMN(C6)</f>
        <v>3</v>
      </c>
      <c r="C4" s="5" t="s">
        <v>7</v>
      </c>
    </row>
    <row r="5" spans="1:3" x14ac:dyDescent="0.25">
      <c r="A5" s="8"/>
      <c r="B5" s="9"/>
      <c r="C5" s="10"/>
    </row>
    <row r="6" spans="1:3" x14ac:dyDescent="0.25">
      <c r="A6" s="8"/>
      <c r="B6" s="9"/>
      <c r="C6" s="10"/>
    </row>
    <row r="7" spans="1:3" x14ac:dyDescent="0.25">
      <c r="A7" s="6"/>
    </row>
    <row r="8" spans="1:3" x14ac:dyDescent="0.25">
      <c r="A8" s="6"/>
    </row>
    <row r="9" spans="1:3" x14ac:dyDescent="0.25">
      <c r="A9" s="6"/>
    </row>
    <row r="10" spans="1:3" x14ac:dyDescent="0.25">
      <c r="A10" s="6"/>
    </row>
    <row r="11" spans="1:3" x14ac:dyDescent="0.25">
      <c r="C11">
        <f>COLUMN()</f>
        <v>3</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10"/>
  <sheetViews>
    <sheetView showGridLines="0" tabSelected="1" workbookViewId="0">
      <selection activeCell="B4" sqref="B4"/>
    </sheetView>
  </sheetViews>
  <sheetFormatPr defaultRowHeight="15" x14ac:dyDescent="0.25"/>
  <cols>
    <col min="1" max="1" width="21.85546875" customWidth="1"/>
    <col min="2" max="2" width="14.5703125" customWidth="1"/>
    <col min="3" max="3" width="36" customWidth="1"/>
  </cols>
  <sheetData>
    <row r="1" spans="1:13" x14ac:dyDescent="0.25">
      <c r="A1" s="2"/>
      <c r="B1" s="2"/>
      <c r="C1" s="3"/>
    </row>
    <row r="2" spans="1:13" x14ac:dyDescent="0.25">
      <c r="A2" s="11" t="s">
        <v>1</v>
      </c>
      <c r="B2" s="11" t="s">
        <v>2</v>
      </c>
      <c r="C2" s="11" t="s">
        <v>3</v>
      </c>
    </row>
    <row r="3" spans="1:13" ht="24" x14ac:dyDescent="0.25">
      <c r="A3" s="4" t="s">
        <v>40</v>
      </c>
      <c r="B3" s="7">
        <f>COLUMNS(A1:A1)</f>
        <v>1</v>
      </c>
      <c r="C3" s="5" t="s">
        <v>41</v>
      </c>
      <c r="K3">
        <v>1</v>
      </c>
      <c r="L3">
        <v>2</v>
      </c>
      <c r="M3">
        <v>3</v>
      </c>
    </row>
    <row r="4" spans="1:13" ht="24" x14ac:dyDescent="0.25">
      <c r="A4" s="4" t="s">
        <v>42</v>
      </c>
      <c r="B4" s="7">
        <f>COLUMNS(A1:D1)</f>
        <v>4</v>
      </c>
      <c r="C4" s="5" t="s">
        <v>43</v>
      </c>
      <c r="K4">
        <v>4</v>
      </c>
      <c r="L4">
        <v>5</v>
      </c>
      <c r="M4">
        <v>6</v>
      </c>
    </row>
    <row r="5" spans="1:13" ht="48" x14ac:dyDescent="0.25">
      <c r="A5" s="4" t="s">
        <v>44</v>
      </c>
      <c r="B5" s="7">
        <f>COLUMNS({1,2,3;4,5,6})</f>
        <v>3</v>
      </c>
      <c r="C5" s="5" t="s">
        <v>45</v>
      </c>
      <c r="K5">
        <f>SUM(K3:M4)</f>
        <v>21</v>
      </c>
    </row>
    <row r="6" spans="1:13" x14ac:dyDescent="0.25">
      <c r="A6" s="8"/>
      <c r="B6" s="9"/>
      <c r="C6" s="10"/>
    </row>
    <row r="7" spans="1:13" x14ac:dyDescent="0.25">
      <c r="A7" s="6"/>
      <c r="K7">
        <f>SUM({1,2,3;4,5,6})</f>
        <v>21</v>
      </c>
    </row>
    <row r="8" spans="1:13" x14ac:dyDescent="0.25">
      <c r="A8" s="6"/>
    </row>
    <row r="9" spans="1:13" x14ac:dyDescent="0.25">
      <c r="A9" s="6"/>
    </row>
    <row r="10" spans="1:13" x14ac:dyDescent="0.25">
      <c r="A10" s="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7"/>
  <sheetViews>
    <sheetView showGridLines="0" zoomScaleNormal="100" workbookViewId="0">
      <selection activeCell="C10" sqref="C10"/>
    </sheetView>
  </sheetViews>
  <sheetFormatPr defaultRowHeight="15" x14ac:dyDescent="0.25"/>
  <cols>
    <col min="1" max="1" width="29.140625" customWidth="1"/>
    <col min="2" max="2" width="19.140625" customWidth="1"/>
    <col min="3" max="3" width="36" customWidth="1"/>
    <col min="11" max="11" width="11.85546875" customWidth="1"/>
    <col min="12" max="12" width="11" customWidth="1"/>
    <col min="13" max="13" width="10.42578125" customWidth="1"/>
  </cols>
  <sheetData>
    <row r="1" spans="1:13" x14ac:dyDescent="0.25">
      <c r="A1" s="12" t="s">
        <v>0</v>
      </c>
      <c r="B1" s="13"/>
      <c r="C1" s="14"/>
    </row>
    <row r="2" spans="1:13" x14ac:dyDescent="0.25">
      <c r="A2" s="15" t="s">
        <v>8</v>
      </c>
      <c r="B2" s="16" t="s">
        <v>9</v>
      </c>
      <c r="C2" s="17" t="s">
        <v>10</v>
      </c>
      <c r="K2" s="16" t="s">
        <v>9</v>
      </c>
      <c r="L2" s="15" t="s">
        <v>8</v>
      </c>
      <c r="M2" s="17" t="s">
        <v>10</v>
      </c>
    </row>
    <row r="3" spans="1:13" x14ac:dyDescent="0.25">
      <c r="A3" s="18" t="s">
        <v>11</v>
      </c>
      <c r="B3" s="19" t="s">
        <v>12</v>
      </c>
      <c r="C3" s="20">
        <v>1000</v>
      </c>
      <c r="K3" s="19" t="s">
        <v>12</v>
      </c>
      <c r="L3" s="18" t="s">
        <v>11</v>
      </c>
      <c r="M3" s="20">
        <v>1000</v>
      </c>
    </row>
    <row r="4" spans="1:13" x14ac:dyDescent="0.25">
      <c r="A4" s="18" t="s">
        <v>13</v>
      </c>
      <c r="B4" s="19" t="s">
        <v>14</v>
      </c>
      <c r="C4" s="20">
        <v>2000</v>
      </c>
      <c r="K4" s="19" t="s">
        <v>14</v>
      </c>
      <c r="L4" s="18" t="s">
        <v>13</v>
      </c>
      <c r="M4" s="20">
        <v>2000</v>
      </c>
    </row>
    <row r="5" spans="1:13" x14ac:dyDescent="0.25">
      <c r="A5" s="18" t="s">
        <v>15</v>
      </c>
      <c r="B5" s="19" t="s">
        <v>16</v>
      </c>
      <c r="C5" s="20">
        <v>3000</v>
      </c>
      <c r="K5" s="19" t="s">
        <v>16</v>
      </c>
      <c r="L5" s="18" t="s">
        <v>15</v>
      </c>
      <c r="M5" s="20">
        <v>3000</v>
      </c>
    </row>
    <row r="6" spans="1:13" x14ac:dyDescent="0.25">
      <c r="A6" s="2"/>
      <c r="B6" s="2"/>
      <c r="C6" s="3"/>
    </row>
    <row r="7" spans="1:13" x14ac:dyDescent="0.25">
      <c r="A7" s="11" t="s">
        <v>1</v>
      </c>
      <c r="B7" s="11" t="s">
        <v>2</v>
      </c>
      <c r="C7" s="11" t="s">
        <v>3</v>
      </c>
    </row>
    <row r="8" spans="1:13" ht="24" x14ac:dyDescent="0.25">
      <c r="A8" s="4" t="s">
        <v>17</v>
      </c>
      <c r="B8" s="7">
        <f>VLOOKUP("Q4 2013",K3:M5,3,0)</f>
        <v>3000</v>
      </c>
      <c r="C8" s="5" t="s">
        <v>18</v>
      </c>
    </row>
    <row r="9" spans="1:13" ht="24" x14ac:dyDescent="0.25">
      <c r="A9" s="4" t="s">
        <v>19</v>
      </c>
      <c r="B9" s="7">
        <f>VLOOKUP("Tom",A3:C5,3,0)</f>
        <v>3000</v>
      </c>
      <c r="C9" s="5" t="s">
        <v>20</v>
      </c>
    </row>
    <row r="10" spans="1:13" ht="60" x14ac:dyDescent="0.25">
      <c r="A10" s="4" t="s">
        <v>21</v>
      </c>
      <c r="B10" s="7">
        <f>VLOOKUP(1800,C3:C5,1,1)</f>
        <v>1000</v>
      </c>
      <c r="C10" s="5" t="s">
        <v>22</v>
      </c>
    </row>
    <row r="11" spans="1:13" ht="24" x14ac:dyDescent="0.25">
      <c r="A11" s="4" t="s">
        <v>23</v>
      </c>
      <c r="B11" s="7" t="e">
        <f>VLOOKUP(1500,C3:C5,1,0)</f>
        <v>#N/A</v>
      </c>
      <c r="C11" s="5" t="s">
        <v>24</v>
      </c>
    </row>
    <row r="12" spans="1:13" ht="48" x14ac:dyDescent="0.25">
      <c r="A12" s="4" t="s">
        <v>25</v>
      </c>
      <c r="B12" s="7">
        <f>VLOOKUP("*T*",A3:C5,3,0)</f>
        <v>3000</v>
      </c>
      <c r="C12" s="5" t="s">
        <v>26</v>
      </c>
    </row>
    <row r="13" spans="1:13" x14ac:dyDescent="0.25">
      <c r="A13" s="8"/>
      <c r="B13" s="9"/>
      <c r="C13" s="10"/>
    </row>
    <row r="14" spans="1:13" x14ac:dyDescent="0.25">
      <c r="A14" s="6"/>
      <c r="B14">
        <f>VLOOKUP("*Q2*", B3:C5,2,0)</f>
        <v>2000</v>
      </c>
    </row>
    <row r="15" spans="1:13" x14ac:dyDescent="0.25">
      <c r="A15" s="6"/>
      <c r="B15" t="str">
        <f>VLOOKUP("*Q2*", K3:M5, 2, 0)</f>
        <v>Jane</v>
      </c>
    </row>
    <row r="16" spans="1:13" x14ac:dyDescent="0.25">
      <c r="A16" s="6"/>
    </row>
    <row r="17" spans="1:1" x14ac:dyDescent="0.25">
      <c r="A17" s="6"/>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16"/>
  <sheetViews>
    <sheetView showGridLines="0" zoomScale="115" zoomScaleNormal="115" workbookViewId="0">
      <selection activeCell="C9" sqref="C9"/>
    </sheetView>
  </sheetViews>
  <sheetFormatPr defaultRowHeight="15" x14ac:dyDescent="0.25"/>
  <cols>
    <col min="1" max="1" width="21.85546875" customWidth="1"/>
    <col min="2" max="2" width="14.5703125" customWidth="1"/>
    <col min="3" max="3" width="36" customWidth="1"/>
  </cols>
  <sheetData>
    <row r="1" spans="1:4" x14ac:dyDescent="0.25">
      <c r="A1" s="21" t="s">
        <v>0</v>
      </c>
      <c r="B1" s="22"/>
      <c r="C1" s="23"/>
      <c r="D1" s="22"/>
    </row>
    <row r="2" spans="1:4" x14ac:dyDescent="0.25">
      <c r="A2" s="24" t="s">
        <v>27</v>
      </c>
      <c r="B2" s="20" t="s">
        <v>28</v>
      </c>
      <c r="C2" s="20" t="s">
        <v>29</v>
      </c>
      <c r="D2" s="20" t="s">
        <v>30</v>
      </c>
    </row>
    <row r="3" spans="1:4" x14ac:dyDescent="0.25">
      <c r="A3" s="24" t="s">
        <v>31</v>
      </c>
      <c r="B3" s="20">
        <v>10</v>
      </c>
      <c r="C3" s="20">
        <v>12</v>
      </c>
      <c r="D3" s="20">
        <v>5</v>
      </c>
    </row>
    <row r="4" spans="1:4" x14ac:dyDescent="0.25">
      <c r="A4" s="24" t="s">
        <v>100</v>
      </c>
      <c r="B4" s="25">
        <v>5</v>
      </c>
      <c r="C4" s="26">
        <v>1.2</v>
      </c>
      <c r="D4" s="26">
        <v>2.1</v>
      </c>
    </row>
    <row r="5" spans="1:4" x14ac:dyDescent="0.25">
      <c r="A5" s="2"/>
      <c r="B5" s="2"/>
      <c r="C5" s="3"/>
    </row>
    <row r="6" spans="1:4" x14ac:dyDescent="0.25">
      <c r="A6" s="11" t="s">
        <v>1</v>
      </c>
      <c r="B6" s="11" t="s">
        <v>2</v>
      </c>
      <c r="C6" s="11" t="s">
        <v>3</v>
      </c>
    </row>
    <row r="7" spans="1:4" ht="60" x14ac:dyDescent="0.25">
      <c r="A7" s="4" t="s">
        <v>32</v>
      </c>
      <c r="B7" s="7">
        <f>HLOOKUP("Apple",A2:D4,2,FALSE)</f>
        <v>10</v>
      </c>
      <c r="C7" s="5" t="s">
        <v>33</v>
      </c>
    </row>
    <row r="8" spans="1:4" ht="36" x14ac:dyDescent="0.25">
      <c r="A8" s="4" t="s">
        <v>34</v>
      </c>
      <c r="B8" s="7">
        <f>HLOOKUP("Apple",B2:D4,3,FALSE)</f>
        <v>5</v>
      </c>
      <c r="C8" s="5" t="s">
        <v>35</v>
      </c>
    </row>
    <row r="9" spans="1:4" ht="24" x14ac:dyDescent="0.25">
      <c r="A9" s="4" t="s">
        <v>36</v>
      </c>
      <c r="B9" s="7" t="e">
        <f>HLOOKUP("B",B2:D4,3,FALSE)</f>
        <v>#N/A</v>
      </c>
      <c r="C9" s="5" t="s">
        <v>37</v>
      </c>
    </row>
    <row r="10" spans="1:4" ht="60" x14ac:dyDescent="0.25">
      <c r="A10" s="4" t="s">
        <v>38</v>
      </c>
      <c r="B10" s="7">
        <f>HLOOKUP("B",B2:D4,3,TRUE)</f>
        <v>5</v>
      </c>
      <c r="C10" s="5" t="s">
        <v>39</v>
      </c>
    </row>
    <row r="11" spans="1:4" x14ac:dyDescent="0.25">
      <c r="A11" s="8"/>
      <c r="B11" s="9"/>
      <c r="C11" s="10"/>
    </row>
    <row r="12" spans="1:4" x14ac:dyDescent="0.25">
      <c r="A12" s="8"/>
      <c r="B12" s="9"/>
      <c r="C12" s="10"/>
    </row>
    <row r="13" spans="1:4" x14ac:dyDescent="0.25">
      <c r="A13" s="6"/>
    </row>
    <row r="14" spans="1:4" x14ac:dyDescent="0.25">
      <c r="A14" s="6"/>
    </row>
    <row r="15" spans="1:4" x14ac:dyDescent="0.25">
      <c r="A15" s="6"/>
    </row>
    <row r="16" spans="1:4" x14ac:dyDescent="0.25">
      <c r="A16" s="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17"/>
  <sheetViews>
    <sheetView showGridLines="0" topLeftCell="A10" zoomScale="115" zoomScaleNormal="115" workbookViewId="0">
      <selection activeCell="B11" sqref="B11"/>
    </sheetView>
  </sheetViews>
  <sheetFormatPr defaultRowHeight="15" x14ac:dyDescent="0.25"/>
  <cols>
    <col min="1" max="1" width="21.85546875" customWidth="1"/>
    <col min="2" max="3" width="9.140625" customWidth="1"/>
  </cols>
  <sheetData>
    <row r="1" spans="1:6" x14ac:dyDescent="0.25">
      <c r="A1" s="27" t="s">
        <v>0</v>
      </c>
      <c r="B1" s="28"/>
      <c r="C1" s="29"/>
      <c r="D1" s="30"/>
      <c r="E1" s="30"/>
    </row>
    <row r="2" spans="1:6" x14ac:dyDescent="0.25">
      <c r="A2" s="15" t="s">
        <v>8</v>
      </c>
      <c r="B2" s="15" t="s">
        <v>46</v>
      </c>
      <c r="C2" s="15" t="s">
        <v>14</v>
      </c>
      <c r="D2" s="15" t="s">
        <v>47</v>
      </c>
      <c r="E2" s="15" t="s">
        <v>48</v>
      </c>
    </row>
    <row r="3" spans="1:6" x14ac:dyDescent="0.25">
      <c r="A3" s="18" t="s">
        <v>15</v>
      </c>
      <c r="B3" s="19">
        <v>3500</v>
      </c>
      <c r="C3" s="19">
        <v>3800</v>
      </c>
      <c r="D3" s="19">
        <v>1200</v>
      </c>
      <c r="E3" s="19">
        <v>3800</v>
      </c>
    </row>
    <row r="4" spans="1:6" x14ac:dyDescent="0.25">
      <c r="A4" s="18" t="s">
        <v>13</v>
      </c>
      <c r="B4" s="19">
        <v>3700</v>
      </c>
      <c r="C4" s="19">
        <v>2800</v>
      </c>
      <c r="D4" s="19">
        <v>2900</v>
      </c>
      <c r="E4" s="19">
        <v>2700</v>
      </c>
    </row>
    <row r="5" spans="1:6" x14ac:dyDescent="0.25">
      <c r="A5" s="18" t="s">
        <v>11</v>
      </c>
      <c r="B5" s="19">
        <v>1300</v>
      </c>
      <c r="C5" s="19">
        <v>1100</v>
      </c>
      <c r="D5" s="19">
        <v>1200</v>
      </c>
      <c r="E5" s="19">
        <v>4800</v>
      </c>
    </row>
    <row r="6" spans="1:6" x14ac:dyDescent="0.25">
      <c r="A6" s="2"/>
      <c r="B6" s="2"/>
      <c r="C6" s="3"/>
    </row>
    <row r="7" spans="1:6" x14ac:dyDescent="0.25">
      <c r="A7" s="11" t="s">
        <v>1</v>
      </c>
      <c r="B7" s="11" t="s">
        <v>2</v>
      </c>
      <c r="C7" s="32" t="s">
        <v>3</v>
      </c>
      <c r="D7" s="32"/>
      <c r="E7" s="32"/>
      <c r="F7" s="32"/>
    </row>
    <row r="8" spans="1:6" ht="30.75" customHeight="1" x14ac:dyDescent="0.25">
      <c r="A8" s="4" t="s">
        <v>49</v>
      </c>
      <c r="B8" s="7">
        <f>INDEX(B3:E5,2,2)</f>
        <v>2800</v>
      </c>
      <c r="C8" s="33" t="s">
        <v>50</v>
      </c>
      <c r="D8" s="33"/>
      <c r="E8" s="33"/>
      <c r="F8" s="33"/>
    </row>
    <row r="9" spans="1:6" ht="68.25" customHeight="1" x14ac:dyDescent="0.25">
      <c r="A9" s="4" t="s">
        <v>51</v>
      </c>
      <c r="B9" s="7">
        <f>INDEX((B3:B5,C3:C5,E3:E5),2,1,3)</f>
        <v>2700</v>
      </c>
      <c r="C9" s="34" t="s">
        <v>52</v>
      </c>
      <c r="D9" s="35"/>
      <c r="E9" s="35"/>
      <c r="F9" s="36"/>
    </row>
    <row r="10" spans="1:6" ht="77.25" customHeight="1" x14ac:dyDescent="0.25">
      <c r="A10" s="4" t="s">
        <v>53</v>
      </c>
      <c r="B10" s="7">
        <f>SUM(INDEX(B3:E5,0,1))</f>
        <v>8500</v>
      </c>
      <c r="C10" s="33" t="s">
        <v>54</v>
      </c>
      <c r="D10" s="33"/>
      <c r="E10" s="33"/>
      <c r="F10" s="33"/>
    </row>
    <row r="11" spans="1:6" ht="123.75" customHeight="1" x14ac:dyDescent="0.25">
      <c r="A11" s="4" t="s">
        <v>55</v>
      </c>
      <c r="B11" s="7">
        <f>SUM(B3:INDEX(B3:E5,3,4))</f>
        <v>32800</v>
      </c>
      <c r="C11" s="33" t="s">
        <v>56</v>
      </c>
      <c r="D11" s="33"/>
      <c r="E11" s="33"/>
      <c r="F11" s="33"/>
    </row>
    <row r="12" spans="1:6" x14ac:dyDescent="0.25">
      <c r="A12" s="8"/>
      <c r="B12" s="9">
        <f>SUM(B3:E5)</f>
        <v>32800</v>
      </c>
      <c r="C12" s="10"/>
    </row>
    <row r="13" spans="1:6" x14ac:dyDescent="0.25">
      <c r="A13" s="8"/>
      <c r="B13" s="9"/>
      <c r="C13" s="10"/>
    </row>
    <row r="14" spans="1:6" x14ac:dyDescent="0.25">
      <c r="A14" s="6"/>
    </row>
    <row r="15" spans="1:6" x14ac:dyDescent="0.25">
      <c r="A15" s="6"/>
    </row>
    <row r="16" spans="1:6" x14ac:dyDescent="0.25">
      <c r="A16" s="6"/>
    </row>
    <row r="17" spans="1:1" x14ac:dyDescent="0.25">
      <c r="A17" s="6"/>
    </row>
  </sheetData>
  <mergeCells count="5">
    <mergeCell ref="C7:F7"/>
    <mergeCell ref="C8:F8"/>
    <mergeCell ref="C9:F9"/>
    <mergeCell ref="C10:F10"/>
    <mergeCell ref="C11:F1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6"/>
  <sheetViews>
    <sheetView showGridLines="0" zoomScale="130" zoomScaleNormal="130" workbookViewId="0">
      <selection activeCell="B1" sqref="B1"/>
    </sheetView>
  </sheetViews>
  <sheetFormatPr defaultRowHeight="15" x14ac:dyDescent="0.25"/>
  <cols>
    <col min="1" max="1" width="21.85546875" customWidth="1"/>
    <col min="2" max="2" width="14.5703125" customWidth="1"/>
    <col min="3" max="3" width="36" customWidth="1"/>
  </cols>
  <sheetData>
    <row r="1" spans="1:3" x14ac:dyDescent="0.25">
      <c r="A1" s="41" t="s">
        <v>0</v>
      </c>
      <c r="B1" s="42" t="s">
        <v>104</v>
      </c>
      <c r="C1" s="3"/>
    </row>
    <row r="2" spans="1:3" x14ac:dyDescent="0.25">
      <c r="A2" s="39" t="s">
        <v>15</v>
      </c>
      <c r="B2" s="40">
        <v>1000</v>
      </c>
      <c r="C2" s="3"/>
    </row>
    <row r="3" spans="1:3" x14ac:dyDescent="0.25">
      <c r="A3" s="39" t="s">
        <v>13</v>
      </c>
      <c r="B3" s="40">
        <v>2000</v>
      </c>
      <c r="C3" s="3"/>
    </row>
    <row r="4" spans="1:3" x14ac:dyDescent="0.25">
      <c r="A4" s="43" t="s">
        <v>11</v>
      </c>
      <c r="B4" s="44">
        <v>3000</v>
      </c>
      <c r="C4" s="3"/>
    </row>
    <row r="5" spans="1:3" x14ac:dyDescent="0.25">
      <c r="A5" s="2"/>
      <c r="B5" s="2"/>
      <c r="C5" s="3"/>
    </row>
    <row r="6" spans="1:3" x14ac:dyDescent="0.25">
      <c r="A6" s="11" t="s">
        <v>1</v>
      </c>
      <c r="B6" s="11" t="s">
        <v>2</v>
      </c>
      <c r="C6" s="11" t="s">
        <v>3</v>
      </c>
    </row>
    <row r="7" spans="1:3" x14ac:dyDescent="0.25">
      <c r="A7" s="4" t="s">
        <v>67</v>
      </c>
      <c r="B7" s="7">
        <f>MATCH("Arjun",A2:A4,0)</f>
        <v>3</v>
      </c>
      <c r="C7" s="5" t="s">
        <v>68</v>
      </c>
    </row>
    <row r="8" spans="1:3" x14ac:dyDescent="0.25">
      <c r="A8" s="4" t="s">
        <v>69</v>
      </c>
      <c r="B8" s="7">
        <f>MATCH(B2,B2:B4,0)</f>
        <v>1</v>
      </c>
      <c r="C8" s="5" t="s">
        <v>70</v>
      </c>
    </row>
    <row r="9" spans="1:3" ht="60" x14ac:dyDescent="0.25">
      <c r="A9" s="4" t="s">
        <v>71</v>
      </c>
      <c r="B9" s="7">
        <f>MATCH(1500,B2:B4,1)</f>
        <v>1</v>
      </c>
      <c r="C9" s="5" t="s">
        <v>72</v>
      </c>
    </row>
    <row r="10" spans="1:3" ht="24" x14ac:dyDescent="0.25">
      <c r="A10" s="4" t="s">
        <v>73</v>
      </c>
      <c r="B10" s="7" t="e">
        <f>MATCH(1500,B2:B4,-1)</f>
        <v>#N/A</v>
      </c>
      <c r="C10" s="5" t="s">
        <v>74</v>
      </c>
    </row>
    <row r="11" spans="1:3" x14ac:dyDescent="0.25">
      <c r="A11" s="8"/>
      <c r="B11" s="9"/>
      <c r="C11" s="10"/>
    </row>
    <row r="12" spans="1:3" x14ac:dyDescent="0.25">
      <c r="A12" s="8"/>
      <c r="B12" s="9"/>
      <c r="C12" s="10"/>
    </row>
    <row r="13" spans="1:3" x14ac:dyDescent="0.25">
      <c r="A13" s="6"/>
    </row>
    <row r="14" spans="1:3" x14ac:dyDescent="0.25">
      <c r="A14" s="6"/>
    </row>
    <row r="15" spans="1:3" x14ac:dyDescent="0.25">
      <c r="A15" s="6"/>
    </row>
    <row r="16" spans="1:3" x14ac:dyDescent="0.25">
      <c r="A16" s="6"/>
    </row>
  </sheetData>
  <sortState ref="A2:B4">
    <sortCondition ref="B2"/>
  </sortState>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16"/>
  <sheetViews>
    <sheetView showGridLines="0" topLeftCell="A4" zoomScale="145" zoomScaleNormal="145" workbookViewId="0">
      <selection activeCell="C12" sqref="C12"/>
    </sheetView>
  </sheetViews>
  <sheetFormatPr defaultRowHeight="15" x14ac:dyDescent="0.25"/>
  <cols>
    <col min="1" max="1" width="21.85546875" customWidth="1"/>
    <col min="2" max="2" width="14.5703125" customWidth="1"/>
    <col min="3" max="3" width="36" customWidth="1"/>
  </cols>
  <sheetData>
    <row r="1" spans="1:3" x14ac:dyDescent="0.25">
      <c r="A1" s="12" t="s">
        <v>0</v>
      </c>
      <c r="B1" s="13"/>
      <c r="C1" s="3"/>
    </row>
    <row r="2" spans="1:3" x14ac:dyDescent="0.25">
      <c r="A2" s="18">
        <v>1</v>
      </c>
      <c r="B2" s="31" t="s">
        <v>75</v>
      </c>
      <c r="C2" s="3"/>
    </row>
    <row r="3" spans="1:3" x14ac:dyDescent="0.25">
      <c r="A3" s="18">
        <v>2</v>
      </c>
      <c r="B3" s="31" t="s">
        <v>76</v>
      </c>
      <c r="C3" s="3"/>
    </row>
    <row r="4" spans="1:3" x14ac:dyDescent="0.25">
      <c r="A4" s="20">
        <v>3</v>
      </c>
      <c r="B4" s="31" t="s">
        <v>77</v>
      </c>
      <c r="C4" s="3"/>
    </row>
    <row r="5" spans="1:3" x14ac:dyDescent="0.25">
      <c r="A5" s="2"/>
      <c r="B5" s="2"/>
      <c r="C5" s="3"/>
    </row>
    <row r="6" spans="1:3" x14ac:dyDescent="0.25">
      <c r="A6" s="11" t="s">
        <v>1</v>
      </c>
      <c r="B6" s="11" t="s">
        <v>2</v>
      </c>
      <c r="C6" s="11" t="s">
        <v>3</v>
      </c>
    </row>
    <row r="7" spans="1:3" x14ac:dyDescent="0.25">
      <c r="A7" s="4" t="s">
        <v>78</v>
      </c>
      <c r="B7" s="7">
        <f ca="1">OFFSET(A2,0,0)</f>
        <v>1</v>
      </c>
      <c r="C7" s="5" t="s">
        <v>79</v>
      </c>
    </row>
    <row r="8" spans="1:3" x14ac:dyDescent="0.25">
      <c r="A8" s="4" t="s">
        <v>80</v>
      </c>
      <c r="B8" s="7">
        <f ca="1">OFFSET(A2,1,0)</f>
        <v>2</v>
      </c>
      <c r="C8" s="5" t="s">
        <v>81</v>
      </c>
    </row>
    <row r="9" spans="1:3" ht="24" x14ac:dyDescent="0.25">
      <c r="A9" s="4" t="s">
        <v>82</v>
      </c>
      <c r="B9" s="7" t="str">
        <f ca="1">OFFSET(A2,0,1)</f>
        <v>a</v>
      </c>
      <c r="C9" s="5" t="s">
        <v>83</v>
      </c>
    </row>
    <row r="10" spans="1:3" ht="24" x14ac:dyDescent="0.25">
      <c r="A10" s="4" t="s">
        <v>84</v>
      </c>
      <c r="B10" s="7" t="str">
        <f ca="1">OFFSET(A2,1,1)</f>
        <v>b</v>
      </c>
      <c r="C10" s="5" t="s">
        <v>85</v>
      </c>
    </row>
    <row r="11" spans="1:3" ht="24" x14ac:dyDescent="0.25">
      <c r="A11" s="4" t="s">
        <v>86</v>
      </c>
      <c r="B11" s="7">
        <f ca="1">OFFSET(B3,-1,-1)</f>
        <v>1</v>
      </c>
      <c r="C11" s="5" t="s">
        <v>87</v>
      </c>
    </row>
    <row r="12" spans="1:3" ht="36" x14ac:dyDescent="0.25">
      <c r="A12" s="4" t="s">
        <v>88</v>
      </c>
      <c r="B12" s="7">
        <f ca="1">SUM(OFFSET(A2,0,0,3,1))</f>
        <v>6</v>
      </c>
      <c r="C12" s="5" t="s">
        <v>89</v>
      </c>
    </row>
    <row r="13" spans="1:3" x14ac:dyDescent="0.25">
      <c r="A13" s="6"/>
    </row>
    <row r="14" spans="1:3" x14ac:dyDescent="0.25">
      <c r="A14" s="6"/>
    </row>
    <row r="15" spans="1:3" x14ac:dyDescent="0.25">
      <c r="A15" s="6"/>
    </row>
    <row r="16" spans="1:3" x14ac:dyDescent="0.25">
      <c r="A16" s="6"/>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16"/>
  <sheetViews>
    <sheetView showGridLines="0" zoomScale="130" zoomScaleNormal="130" workbookViewId="0">
      <selection activeCell="A10" sqref="A10"/>
    </sheetView>
  </sheetViews>
  <sheetFormatPr defaultRowHeight="15" x14ac:dyDescent="0.25"/>
  <cols>
    <col min="1" max="1" width="21.85546875" customWidth="1"/>
    <col min="2" max="2" width="14.5703125" customWidth="1"/>
    <col min="3" max="3" width="36" customWidth="1"/>
  </cols>
  <sheetData>
    <row r="1" spans="1:13" x14ac:dyDescent="0.25">
      <c r="A1" s="11" t="s">
        <v>0</v>
      </c>
      <c r="C1" s="3"/>
    </row>
    <row r="2" spans="1:13" x14ac:dyDescent="0.25">
      <c r="A2" s="1">
        <v>3</v>
      </c>
      <c r="C2" s="3">
        <f>B3</f>
        <v>0</v>
      </c>
      <c r="L2" t="s">
        <v>103</v>
      </c>
      <c r="M2" t="s">
        <v>105</v>
      </c>
    </row>
    <row r="3" spans="1:13" x14ac:dyDescent="0.25">
      <c r="A3" s="1" t="s">
        <v>57</v>
      </c>
      <c r="C3" s="3"/>
      <c r="M3" t="s">
        <v>106</v>
      </c>
    </row>
    <row r="4" spans="1:13" x14ac:dyDescent="0.25">
      <c r="A4" s="1" t="s">
        <v>58</v>
      </c>
      <c r="B4" t="e">
        <f>SUM("A2")</f>
        <v>#VALUE!</v>
      </c>
      <c r="C4" s="3"/>
      <c r="M4" t="s">
        <v>107</v>
      </c>
    </row>
    <row r="5" spans="1:13" x14ac:dyDescent="0.25">
      <c r="A5" s="2"/>
      <c r="B5" s="2"/>
      <c r="C5" s="3"/>
    </row>
    <row r="6" spans="1:13" x14ac:dyDescent="0.25">
      <c r="A6" s="11" t="s">
        <v>1</v>
      </c>
      <c r="B6" s="11" t="s">
        <v>2</v>
      </c>
      <c r="C6" s="11" t="s">
        <v>3</v>
      </c>
    </row>
    <row r="7" spans="1:13" x14ac:dyDescent="0.25">
      <c r="A7" s="4" t="s">
        <v>59</v>
      </c>
      <c r="B7" s="7">
        <f ca="1">SUM(INDIRECT("A2"))</f>
        <v>3</v>
      </c>
      <c r="C7" s="5" t="s">
        <v>60</v>
      </c>
    </row>
    <row r="8" spans="1:13" x14ac:dyDescent="0.25">
      <c r="A8" s="4" t="s">
        <v>61</v>
      </c>
      <c r="B8" s="7" t="str">
        <f ca="1">INDIRECT("A"&amp;A2)</f>
        <v>Hello</v>
      </c>
      <c r="C8" s="5" t="s">
        <v>62</v>
      </c>
    </row>
    <row r="9" spans="1:13" ht="48" x14ac:dyDescent="0.25">
      <c r="A9" s="4" t="s">
        <v>63</v>
      </c>
      <c r="B9" s="7" t="str">
        <f ca="1">INDIRECT("Hello_NR")</f>
        <v>Hello</v>
      </c>
      <c r="C9" s="5" t="s">
        <v>64</v>
      </c>
    </row>
    <row r="10" spans="1:13" ht="24" x14ac:dyDescent="0.25">
      <c r="A10" s="4" t="s">
        <v>65</v>
      </c>
      <c r="B10" s="7" t="str">
        <f ca="1">INDIRECT(A4)</f>
        <v>Hello</v>
      </c>
      <c r="C10" s="5" t="s">
        <v>66</v>
      </c>
    </row>
    <row r="11" spans="1:13" x14ac:dyDescent="0.25">
      <c r="A11" s="8"/>
      <c r="B11" s="9"/>
      <c r="C11" s="10"/>
    </row>
    <row r="12" spans="1:13" x14ac:dyDescent="0.25">
      <c r="A12" s="8"/>
      <c r="B12" s="9"/>
      <c r="C12" s="10"/>
    </row>
    <row r="13" spans="1:13" x14ac:dyDescent="0.25">
      <c r="A13" s="6"/>
    </row>
    <row r="14" spans="1:13" x14ac:dyDescent="0.25">
      <c r="A14" s="6"/>
    </row>
    <row r="15" spans="1:13" x14ac:dyDescent="0.25">
      <c r="A15" s="6"/>
    </row>
    <row r="16" spans="1:13" x14ac:dyDescent="0.25">
      <c r="A16" s="6"/>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10"/>
  <sheetViews>
    <sheetView showGridLines="0" workbookViewId="0">
      <selection activeCell="B4" sqref="B4"/>
    </sheetView>
  </sheetViews>
  <sheetFormatPr defaultRowHeight="15" x14ac:dyDescent="0.25"/>
  <cols>
    <col min="1" max="1" width="21.85546875" customWidth="1"/>
    <col min="2" max="2" width="14.5703125" customWidth="1"/>
    <col min="3" max="3" width="36" customWidth="1"/>
  </cols>
  <sheetData>
    <row r="1" spans="1:3" x14ac:dyDescent="0.25">
      <c r="A1" s="2"/>
      <c r="B1" s="2"/>
      <c r="C1" s="3"/>
    </row>
    <row r="2" spans="1:3" x14ac:dyDescent="0.25">
      <c r="A2" s="11" t="s">
        <v>1</v>
      </c>
      <c r="B2" s="11" t="s">
        <v>2</v>
      </c>
      <c r="C2" s="11" t="s">
        <v>3</v>
      </c>
    </row>
    <row r="3" spans="1:3" x14ac:dyDescent="0.25">
      <c r="A3" s="4" t="s">
        <v>96</v>
      </c>
      <c r="B3" s="7">
        <f>ROW()</f>
        <v>3</v>
      </c>
      <c r="C3" s="5" t="s">
        <v>97</v>
      </c>
    </row>
    <row r="4" spans="1:3" ht="24" x14ac:dyDescent="0.25">
      <c r="A4" s="4" t="s">
        <v>98</v>
      </c>
      <c r="B4" s="7">
        <f>ROW(C6)</f>
        <v>6</v>
      </c>
      <c r="C4" s="5" t="s">
        <v>99</v>
      </c>
    </row>
    <row r="5" spans="1:3" x14ac:dyDescent="0.25">
      <c r="A5" s="8"/>
      <c r="B5" s="9"/>
      <c r="C5" s="10"/>
    </row>
    <row r="6" spans="1:3" x14ac:dyDescent="0.25">
      <c r="A6" s="8"/>
      <c r="B6" s="9"/>
      <c r="C6" s="10"/>
    </row>
    <row r="7" spans="1:3" x14ac:dyDescent="0.25">
      <c r="A7" s="6"/>
    </row>
    <row r="8" spans="1:3" x14ac:dyDescent="0.25">
      <c r="A8" s="6"/>
    </row>
    <row r="9" spans="1:3" x14ac:dyDescent="0.25">
      <c r="A9" s="6"/>
    </row>
    <row r="10" spans="1:3" x14ac:dyDescent="0.25">
      <c r="A10" s="6"/>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10"/>
  <sheetViews>
    <sheetView showGridLines="0" zoomScale="160" zoomScaleNormal="160" workbookViewId="0">
      <selection activeCell="B5" sqref="B5"/>
    </sheetView>
  </sheetViews>
  <sheetFormatPr defaultRowHeight="15" x14ac:dyDescent="0.25"/>
  <cols>
    <col min="1" max="1" width="21.85546875" customWidth="1"/>
    <col min="2" max="2" width="19.28515625" customWidth="1"/>
    <col min="3" max="3" width="36" customWidth="1"/>
  </cols>
  <sheetData>
    <row r="1" spans="1:13" x14ac:dyDescent="0.25">
      <c r="A1" s="2"/>
      <c r="B1" s="2"/>
      <c r="C1" s="3"/>
    </row>
    <row r="2" spans="1:13" x14ac:dyDescent="0.25">
      <c r="A2" s="11" t="s">
        <v>1</v>
      </c>
      <c r="B2" s="11" t="s">
        <v>2</v>
      </c>
      <c r="C2" s="11" t="s">
        <v>3</v>
      </c>
      <c r="K2">
        <v>1</v>
      </c>
      <c r="L2">
        <v>2</v>
      </c>
      <c r="M2">
        <v>3</v>
      </c>
    </row>
    <row r="3" spans="1:13" ht="24" x14ac:dyDescent="0.25">
      <c r="A3" s="4" t="s">
        <v>90</v>
      </c>
      <c r="B3" s="7">
        <f>ROWS(A1:A1)</f>
        <v>1</v>
      </c>
      <c r="C3" s="5" t="s">
        <v>91</v>
      </c>
      <c r="K3">
        <v>4</v>
      </c>
      <c r="L3">
        <v>5</v>
      </c>
      <c r="M3">
        <v>6</v>
      </c>
    </row>
    <row r="4" spans="1:13" ht="24" x14ac:dyDescent="0.25">
      <c r="A4" s="4" t="s">
        <v>92</v>
      </c>
      <c r="B4" s="7">
        <f>ROWS(A1:A4)</f>
        <v>4</v>
      </c>
      <c r="C4" s="5" t="s">
        <v>93</v>
      </c>
    </row>
    <row r="5" spans="1:13" ht="36" x14ac:dyDescent="0.25">
      <c r="A5" s="4" t="s">
        <v>94</v>
      </c>
      <c r="B5" s="7">
        <f>ROWS({1,2,3;4,5,6})</f>
        <v>2</v>
      </c>
      <c r="C5" s="45" t="s">
        <v>95</v>
      </c>
      <c r="K5">
        <f>SUM(K2:M3)</f>
        <v>21</v>
      </c>
    </row>
    <row r="6" spans="1:13" x14ac:dyDescent="0.25">
      <c r="A6" s="8"/>
      <c r="B6" s="9"/>
      <c r="C6" s="10"/>
    </row>
    <row r="7" spans="1:13" x14ac:dyDescent="0.25">
      <c r="A7" s="6"/>
    </row>
    <row r="8" spans="1:13" x14ac:dyDescent="0.25">
      <c r="A8" s="6"/>
    </row>
    <row r="9" spans="1:13" x14ac:dyDescent="0.25">
      <c r="A9" s="6"/>
    </row>
    <row r="10" spans="1:13" x14ac:dyDescent="0.25">
      <c r="A10" s="6"/>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Sheet1</vt:lpstr>
      <vt:lpstr>VLOOKUP()</vt:lpstr>
      <vt:lpstr>HLOOKUP()</vt:lpstr>
      <vt:lpstr>INDEX()</vt:lpstr>
      <vt:lpstr>MATCH()</vt:lpstr>
      <vt:lpstr>OFFSET()</vt:lpstr>
      <vt:lpstr>INDIRECT()</vt:lpstr>
      <vt:lpstr>ROW()</vt:lpstr>
      <vt:lpstr>ROWS()</vt:lpstr>
      <vt:lpstr>COLUMN()</vt:lpstr>
      <vt:lpstr>COLUMNS()</vt:lpstr>
      <vt:lpstr>Hello_NR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2021-11-13T05:47:01Z</dcterms:modified>
</cp:coreProperties>
</file>