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Vivek Datta\Desktop\"/>
    </mc:Choice>
  </mc:AlternateContent>
  <xr:revisionPtr revIDLastSave="0" documentId="13_ncr:1_{D5DF6EB7-AAD4-400A-B1E6-4A6BE83D1F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ameters" sheetId="1" r:id="rId1"/>
    <sheet name="Debt Fund Returns" sheetId="11" r:id="rId2"/>
    <sheet name="Equity Returns - Proj." sheetId="12" r:id="rId3"/>
  </sheets>
  <definedNames>
    <definedName name="Bank_Rate">Parameters!$C$24</definedName>
    <definedName name="CPI_Inflation_Rate">Parameters!$C$20</definedName>
    <definedName name="Current_Age">Parameters!$C$3</definedName>
    <definedName name="Current_Year">Parameters!$C$2</definedName>
    <definedName name="Expenses_After_Kids">Parameters!$C$19</definedName>
    <definedName name="Expenses_After_Marriage">Parameters!$C$18</definedName>
    <definedName name="First_Child">Parameters!$C$5</definedName>
    <definedName name="Marriage_Age">Parameters!$C$4</definedName>
    <definedName name="Personal_Exp">Parameters!$C$17</definedName>
    <definedName name="Rental_Base_Location">Parameters!$C$13</definedName>
    <definedName name="Rental_Home_Location">Parameters!$C$12</definedName>
    <definedName name="Rental_Inflation">Parameters!$C$14</definedName>
    <definedName name="Salary_Base_Location">Parameters!$C$7</definedName>
    <definedName name="Salary_Home_Location">Parameters!$C$8</definedName>
    <definedName name="Salary_Inc">Parameters!$C$9</definedName>
    <definedName name="Tax_Rate">Parameters!$C$23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8" i="1"/>
  <c r="C20" i="1" l="1"/>
  <c r="C19" i="1"/>
  <c r="C18" i="1"/>
  <c r="C17" i="1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D5" i="12"/>
  <c r="C5" i="12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D4" i="12"/>
</calcChain>
</file>

<file path=xl/sharedStrings.xml><?xml version="1.0" encoding="utf-8"?>
<sst xmlns="http://schemas.openxmlformats.org/spreadsheetml/2006/main" count="45" uniqueCount="45">
  <si>
    <t>Current age (In years)</t>
  </si>
  <si>
    <t>Start of Work</t>
  </si>
  <si>
    <t>After Marriage</t>
  </si>
  <si>
    <t>Year</t>
  </si>
  <si>
    <t>Current_Age</t>
  </si>
  <si>
    <t>Marriage_Age</t>
  </si>
  <si>
    <t>First_Child</t>
  </si>
  <si>
    <t>Salary_Inc</t>
  </si>
  <si>
    <t>Rental_Inflation</t>
  </si>
  <si>
    <t>Expenses_After_Marriage</t>
  </si>
  <si>
    <t>After Kids</t>
  </si>
  <si>
    <t>Expenses_After_Kids</t>
  </si>
  <si>
    <t>Calendar Year</t>
  </si>
  <si>
    <t>Current Year</t>
  </si>
  <si>
    <t>Current_Year</t>
  </si>
  <si>
    <t>Age @marriage</t>
  </si>
  <si>
    <t>Age @first child</t>
  </si>
  <si>
    <t>Historic Debt Fund Returns (p.a.)</t>
  </si>
  <si>
    <t>Fund X</t>
  </si>
  <si>
    <t>Fund Y</t>
  </si>
  <si>
    <t>Fund Z</t>
  </si>
  <si>
    <t>Projected Equity Fund Returns (p.a.)</t>
  </si>
  <si>
    <t>Projection Year</t>
  </si>
  <si>
    <t>Projected Return</t>
  </si>
  <si>
    <t>Random Numbers generated from Normal (10%, 20%) distribution:</t>
  </si>
  <si>
    <t>Salary - Base Location(₹)</t>
  </si>
  <si>
    <t>Salary_Base_Location</t>
  </si>
  <si>
    <t>Salary - Home Location(₹)</t>
  </si>
  <si>
    <t>Salary_Home_Location</t>
  </si>
  <si>
    <t>Rental_Base_Location</t>
  </si>
  <si>
    <t>Rental_Home_Location</t>
  </si>
  <si>
    <t>CPI_Inflation_Rate</t>
  </si>
  <si>
    <t>CPI Inflation Rate (annual)</t>
  </si>
  <si>
    <t>Rental Inflation Rate (annual)</t>
  </si>
  <si>
    <t>Taxation</t>
  </si>
  <si>
    <t>Tax_Rate</t>
  </si>
  <si>
    <t>Bank Deposit Rate</t>
  </si>
  <si>
    <t>Bank_Rate</t>
  </si>
  <si>
    <t>Rent Details (Per Year)</t>
  </si>
  <si>
    <t>Salary Increment Rate</t>
  </si>
  <si>
    <t>Rent at Home Location</t>
  </si>
  <si>
    <t>Rent at Base Location</t>
  </si>
  <si>
    <r>
      <t xml:space="preserve">Expenses (Per Year) - </t>
    </r>
    <r>
      <rPr>
        <b/>
        <u/>
        <sz val="11"/>
        <color theme="1"/>
        <rFont val="Calibri"/>
        <family val="2"/>
        <scheme val="minor"/>
      </rPr>
      <t>As of current date</t>
    </r>
  </si>
  <si>
    <t>Economic Assumptions</t>
  </si>
  <si>
    <t>Personal_Exp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</si>
</sst>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  <numFmt numFmtId="166" formatCode="0_ ;\-0\ 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167" fontId="8" fillId="0" borderId="0" xfId="2" applyNumberFormat="1" applyFont="1" applyAlignment="1">
      <alignment horizontal="left" vertical="center"/>
    </xf>
    <xf numFmtId="167" fontId="7" fillId="0" borderId="0" xfId="2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3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7" fontId="9" fillId="0" borderId="7" xfId="0" applyNumberFormat="1" applyFont="1" applyBorder="1" applyAlignment="1">
      <alignment horizontal="center" vertical="center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3" fillId="0" borderId="0" xfId="0" applyFont="1"/>
    <xf numFmtId="166" fontId="0" fillId="0" borderId="1" xfId="1" applyNumberFormat="1" applyFont="1" applyFill="1" applyBorder="1"/>
    <xf numFmtId="165" fontId="0" fillId="0" borderId="1" xfId="1" applyNumberFormat="1" applyFont="1" applyFill="1" applyBorder="1"/>
    <xf numFmtId="165" fontId="0" fillId="0" borderId="0" xfId="1" applyNumberFormat="1" applyFont="1" applyFill="1" applyBorder="1"/>
    <xf numFmtId="9" fontId="0" fillId="0" borderId="0" xfId="1" applyNumberFormat="1" applyFont="1" applyFill="1" applyBorder="1"/>
    <xf numFmtId="167" fontId="0" fillId="0" borderId="1" xfId="1" applyNumberFormat="1" applyFont="1" applyFill="1" applyBorder="1"/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E24"/>
  <sheetViews>
    <sheetView showGridLines="0" tabSelected="1" zoomScale="90" zoomScaleNormal="90" workbookViewId="0">
      <selection activeCell="H14" sqref="H14"/>
    </sheetView>
  </sheetViews>
  <sheetFormatPr defaultRowHeight="14.5" x14ac:dyDescent="0.35"/>
  <cols>
    <col min="1" max="1" width="1" customWidth="1"/>
    <col min="2" max="2" width="27.54296875" bestFit="1" customWidth="1"/>
    <col min="3" max="3" width="12.54296875" bestFit="1" customWidth="1"/>
    <col min="4" max="4" width="17.54296875" style="26" bestFit="1" customWidth="1"/>
  </cols>
  <sheetData>
    <row r="1" spans="2:5" s="4" customFormat="1" ht="4.1500000000000004" customHeight="1" x14ac:dyDescent="0.35">
      <c r="B1" s="3"/>
      <c r="C1" s="3"/>
      <c r="D1" s="3"/>
      <c r="E1" s="3"/>
    </row>
    <row r="2" spans="2:5" x14ac:dyDescent="0.35">
      <c r="B2" s="1" t="s">
        <v>13</v>
      </c>
      <c r="C2" s="27">
        <v>2023</v>
      </c>
      <c r="D2" s="26" t="s">
        <v>14</v>
      </c>
    </row>
    <row r="3" spans="2:5" x14ac:dyDescent="0.35">
      <c r="B3" s="1" t="s">
        <v>0</v>
      </c>
      <c r="C3" s="28">
        <v>21</v>
      </c>
      <c r="D3" s="26" t="s">
        <v>4</v>
      </c>
    </row>
    <row r="4" spans="2:5" x14ac:dyDescent="0.35">
      <c r="B4" s="1" t="s">
        <v>15</v>
      </c>
      <c r="C4" s="28">
        <v>30</v>
      </c>
      <c r="D4" s="26" t="s">
        <v>5</v>
      </c>
    </row>
    <row r="5" spans="2:5" x14ac:dyDescent="0.35">
      <c r="B5" s="1" t="s">
        <v>16</v>
      </c>
      <c r="C5" s="28">
        <v>35</v>
      </c>
      <c r="D5" s="26" t="s">
        <v>6</v>
      </c>
    </row>
    <row r="6" spans="2:5" x14ac:dyDescent="0.35">
      <c r="C6" s="29"/>
      <c r="D6"/>
    </row>
    <row r="7" spans="2:5" x14ac:dyDescent="0.35">
      <c r="B7" s="1" t="s">
        <v>25</v>
      </c>
      <c r="C7" s="28">
        <v>1100000</v>
      </c>
      <c r="D7" s="26" t="s">
        <v>26</v>
      </c>
    </row>
    <row r="8" spans="2:5" x14ac:dyDescent="0.35">
      <c r="B8" s="1" t="s">
        <v>27</v>
      </c>
      <c r="C8" s="28">
        <f>Salary_Base_Location*(1-10%)</f>
        <v>990000</v>
      </c>
      <c r="D8" s="26" t="s">
        <v>28</v>
      </c>
    </row>
    <row r="9" spans="2:5" x14ac:dyDescent="0.35">
      <c r="B9" s="1" t="s">
        <v>39</v>
      </c>
      <c r="C9" s="31">
        <v>0.1</v>
      </c>
      <c r="D9" s="26" t="s">
        <v>7</v>
      </c>
    </row>
    <row r="10" spans="2:5" x14ac:dyDescent="0.35">
      <c r="C10" s="30"/>
    </row>
    <row r="11" spans="2:5" x14ac:dyDescent="0.35">
      <c r="B11" s="2" t="s">
        <v>38</v>
      </c>
      <c r="C11" s="30"/>
    </row>
    <row r="12" spans="2:5" x14ac:dyDescent="0.35">
      <c r="B12" s="1" t="s">
        <v>40</v>
      </c>
      <c r="C12" s="28">
        <v>0</v>
      </c>
      <c r="D12" s="26" t="s">
        <v>30</v>
      </c>
    </row>
    <row r="13" spans="2:5" x14ac:dyDescent="0.35">
      <c r="B13" s="1" t="s">
        <v>41</v>
      </c>
      <c r="C13" s="28">
        <f>20000*12</f>
        <v>240000</v>
      </c>
      <c r="D13" s="26" t="s">
        <v>29</v>
      </c>
    </row>
    <row r="14" spans="2:5" x14ac:dyDescent="0.35">
      <c r="B14" s="1" t="s">
        <v>33</v>
      </c>
      <c r="C14" s="31">
        <v>0.08</v>
      </c>
      <c r="D14" s="26" t="s">
        <v>8</v>
      </c>
    </row>
    <row r="15" spans="2:5" x14ac:dyDescent="0.35">
      <c r="C15" s="29"/>
    </row>
    <row r="16" spans="2:5" x14ac:dyDescent="0.35">
      <c r="B16" s="2" t="s">
        <v>42</v>
      </c>
      <c r="C16" s="29"/>
    </row>
    <row r="17" spans="2:4" x14ac:dyDescent="0.35">
      <c r="B17" s="1" t="s">
        <v>1</v>
      </c>
      <c r="C17" s="28">
        <f>25000*12</f>
        <v>300000</v>
      </c>
      <c r="D17" s="26" t="s">
        <v>44</v>
      </c>
    </row>
    <row r="18" spans="2:4" x14ac:dyDescent="0.35">
      <c r="B18" s="1" t="s">
        <v>2</v>
      </c>
      <c r="C18" s="28">
        <f>40000*12</f>
        <v>480000</v>
      </c>
      <c r="D18" s="26" t="s">
        <v>9</v>
      </c>
    </row>
    <row r="19" spans="2:4" x14ac:dyDescent="0.35">
      <c r="B19" s="1" t="s">
        <v>10</v>
      </c>
      <c r="C19" s="28">
        <f>50000*12</f>
        <v>600000</v>
      </c>
      <c r="D19" s="26" t="s">
        <v>11</v>
      </c>
    </row>
    <row r="20" spans="2:4" x14ac:dyDescent="0.35">
      <c r="B20" s="1" t="s">
        <v>32</v>
      </c>
      <c r="C20" s="31">
        <f>Rental_Inflation+1%</f>
        <v>0.09</v>
      </c>
      <c r="D20" s="26" t="s">
        <v>31</v>
      </c>
    </row>
    <row r="22" spans="2:4" x14ac:dyDescent="0.35">
      <c r="B22" s="2" t="s">
        <v>43</v>
      </c>
    </row>
    <row r="23" spans="2:4" x14ac:dyDescent="0.35">
      <c r="B23" s="1" t="s">
        <v>34</v>
      </c>
      <c r="C23" s="31">
        <v>0.2</v>
      </c>
      <c r="D23" s="26" t="s">
        <v>35</v>
      </c>
    </row>
    <row r="24" spans="2:4" x14ac:dyDescent="0.35">
      <c r="B24" s="1" t="s">
        <v>36</v>
      </c>
      <c r="C24" s="31">
        <v>0.06</v>
      </c>
      <c r="D24" s="26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"/>
  <sheetViews>
    <sheetView showGridLines="0" zoomScale="90" zoomScaleNormal="90" workbookViewId="0">
      <selection activeCell="G14" sqref="G14"/>
    </sheetView>
  </sheetViews>
  <sheetFormatPr defaultColWidth="8.81640625" defaultRowHeight="15" customHeight="1" x14ac:dyDescent="0.35"/>
  <cols>
    <col min="1" max="1" width="1" style="4" customWidth="1"/>
    <col min="2" max="5" width="14.81640625" style="3" customWidth="1"/>
    <col min="6" max="16384" width="8.81640625" style="4"/>
  </cols>
  <sheetData>
    <row r="1" spans="2:5" ht="4.1500000000000004" customHeight="1" x14ac:dyDescent="0.35"/>
    <row r="2" spans="2:5" ht="15" customHeight="1" x14ac:dyDescent="0.35">
      <c r="B2" s="5" t="s">
        <v>17</v>
      </c>
      <c r="C2" s="5"/>
    </row>
    <row r="3" spans="2:5" s="7" customFormat="1" ht="15" customHeight="1" x14ac:dyDescent="0.35">
      <c r="B3" s="6" t="s">
        <v>3</v>
      </c>
      <c r="C3" s="6" t="s">
        <v>18</v>
      </c>
      <c r="D3" s="6" t="s">
        <v>19</v>
      </c>
      <c r="E3" s="6" t="s">
        <v>20</v>
      </c>
    </row>
    <row r="4" spans="2:5" ht="15" customHeight="1" x14ac:dyDescent="0.35">
      <c r="B4" s="8">
        <v>2018</v>
      </c>
      <c r="C4" s="9">
        <v>7.3999999999999996E-2</v>
      </c>
      <c r="D4" s="9">
        <v>7.1999999999999995E-2</v>
      </c>
      <c r="E4" s="9">
        <v>7.0000000000000007E-2</v>
      </c>
    </row>
    <row r="5" spans="2:5" ht="15" customHeight="1" x14ac:dyDescent="0.35">
      <c r="B5" s="8">
        <v>2019</v>
      </c>
      <c r="C5" s="9">
        <v>6.2E-2</v>
      </c>
      <c r="D5" s="9">
        <v>0.7</v>
      </c>
      <c r="E5" s="9">
        <v>0.09</v>
      </c>
    </row>
    <row r="6" spans="2:5" ht="15" customHeight="1" x14ac:dyDescent="0.35">
      <c r="B6" s="8">
        <v>2020</v>
      </c>
      <c r="C6" s="9">
        <v>6.8000000000000005E-2</v>
      </c>
      <c r="D6" s="9">
        <v>8.2000000000000003E-2</v>
      </c>
      <c r="E6" s="9">
        <v>7.0000000000000007E-2</v>
      </c>
    </row>
    <row r="7" spans="2:5" ht="15" customHeight="1" x14ac:dyDescent="0.35">
      <c r="B7" s="8">
        <v>2021</v>
      </c>
      <c r="C7" s="9">
        <v>7.5999999999999998E-2</v>
      </c>
      <c r="D7" s="9">
        <v>7.6999999999999999E-2</v>
      </c>
      <c r="E7" s="9">
        <v>0.08</v>
      </c>
    </row>
    <row r="8" spans="2:5" ht="15" customHeight="1" x14ac:dyDescent="0.35">
      <c r="B8" s="8">
        <v>2022</v>
      </c>
      <c r="C8" s="9">
        <v>7.0000000000000007E-2</v>
      </c>
      <c r="D8" s="9">
        <v>6.9000000000000006E-2</v>
      </c>
      <c r="E8" s="9">
        <v>6.9000000000000006E-2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DA28"/>
  <sheetViews>
    <sheetView showGridLines="0" zoomScale="90" zoomScaleNormal="90" workbookViewId="0">
      <pane ySplit="3" topLeftCell="A4" activePane="bottomLeft" state="frozen"/>
      <selection activeCell="B8" sqref="B8"/>
      <selection pane="bottomLeft" activeCell="F13" sqref="F13"/>
    </sheetView>
  </sheetViews>
  <sheetFormatPr defaultColWidth="8.81640625" defaultRowHeight="15" customHeight="1" x14ac:dyDescent="0.35"/>
  <cols>
    <col min="1" max="1" width="1" style="4" customWidth="1"/>
    <col min="2" max="4" width="14.81640625" style="3" customWidth="1"/>
    <col min="5" max="5" width="8.81640625" style="4"/>
    <col min="6" max="68" width="9.1796875" style="10" customWidth="1"/>
    <col min="69" max="105" width="9.1796875" style="11" customWidth="1"/>
    <col min="106" max="16384" width="8.81640625" style="4"/>
  </cols>
  <sheetData>
    <row r="1" spans="2:105" ht="4.1500000000000004" customHeight="1" x14ac:dyDescent="0.35"/>
    <row r="2" spans="2:105" ht="15" customHeight="1" x14ac:dyDescent="0.35">
      <c r="B2" s="5" t="s">
        <v>21</v>
      </c>
      <c r="D2" s="5"/>
    </row>
    <row r="3" spans="2:105" s="7" customFormat="1" ht="15" customHeight="1" x14ac:dyDescent="0.35">
      <c r="B3" s="6" t="s">
        <v>22</v>
      </c>
      <c r="C3" s="6" t="s">
        <v>12</v>
      </c>
      <c r="D3" s="6" t="s">
        <v>23</v>
      </c>
      <c r="F3" s="12" t="s">
        <v>24</v>
      </c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</row>
    <row r="4" spans="2:105" ht="15" customHeight="1" x14ac:dyDescent="0.35">
      <c r="B4" s="8">
        <v>1</v>
      </c>
      <c r="C4" s="8">
        <v>2023</v>
      </c>
      <c r="D4" s="15">
        <f t="shared" ref="D4:D28" si="0">AVERAGE(F4:DA4)</f>
        <v>0.16060298931227071</v>
      </c>
      <c r="E4" s="16"/>
      <c r="F4" s="17">
        <v>-8.8105360899522922E-2</v>
      </c>
      <c r="G4" s="18">
        <v>-1.8648042056923983E-2</v>
      </c>
      <c r="H4" s="18">
        <v>-2.8676534433242945E-2</v>
      </c>
      <c r="I4" s="18">
        <v>-6.1449059160550212E-2</v>
      </c>
      <c r="J4" s="18">
        <v>2.291533034590934E-2</v>
      </c>
      <c r="K4" s="18">
        <v>0.23642762236180309</v>
      </c>
      <c r="L4" s="18">
        <v>-0.25496925820718452</v>
      </c>
      <c r="M4" s="18">
        <v>0.25137229677690881</v>
      </c>
      <c r="N4" s="18">
        <v>0.12262265201897242</v>
      </c>
      <c r="O4" s="18">
        <v>0.26580741210774</v>
      </c>
      <c r="P4" s="18">
        <v>3.2764695732318119E-2</v>
      </c>
      <c r="Q4" s="18">
        <v>0.30631990553799893</v>
      </c>
      <c r="R4" s="18">
        <v>2.0412430159169853E-2</v>
      </c>
      <c r="S4" s="18">
        <v>0.30820640407730771</v>
      </c>
      <c r="T4" s="18">
        <v>7.0573843733756567E-2</v>
      </c>
      <c r="U4" s="18">
        <v>0.44457108693312197</v>
      </c>
      <c r="V4" s="18">
        <v>0.39332093175648986</v>
      </c>
      <c r="W4" s="18">
        <v>9.5399070502822453E-2</v>
      </c>
      <c r="X4" s="18">
        <v>0.21145306386925725</v>
      </c>
      <c r="Y4" s="18">
        <v>0.23798900645196608</v>
      </c>
      <c r="Z4" s="18">
        <v>0.3367331038636433</v>
      </c>
      <c r="AA4" s="18">
        <v>-0.1871101258999274</v>
      </c>
      <c r="AB4" s="18">
        <v>0.5189127275322879</v>
      </c>
      <c r="AC4" s="18">
        <v>-0.1990838097462381</v>
      </c>
      <c r="AD4" s="18">
        <v>0.2101148833682962</v>
      </c>
      <c r="AE4" s="18">
        <v>0.48919742712252767</v>
      </c>
      <c r="AF4" s="18">
        <v>0.5272109707737338</v>
      </c>
      <c r="AG4" s="18">
        <v>2.9464195046324054E-2</v>
      </c>
      <c r="AH4" s="18">
        <v>0.4339729508373481</v>
      </c>
      <c r="AI4" s="18">
        <v>0.19225760738492151</v>
      </c>
      <c r="AJ4" s="18">
        <v>0.29156052451278036</v>
      </c>
      <c r="AK4" s="18">
        <v>-1.4984956958125989E-2</v>
      </c>
      <c r="AL4" s="18">
        <v>-1.4120647847456883E-2</v>
      </c>
      <c r="AM4" s="18">
        <v>0.23656682286298192</v>
      </c>
      <c r="AN4" s="18">
        <v>0.44144967819521186</v>
      </c>
      <c r="AO4" s="18">
        <v>0.15315777696145125</v>
      </c>
      <c r="AP4" s="18">
        <v>0.56419810591987518</v>
      </c>
      <c r="AQ4" s="18">
        <v>0.16076335223221735</v>
      </c>
      <c r="AR4" s="18">
        <v>-0.10853729243719568</v>
      </c>
      <c r="AS4" s="18">
        <v>9.3696389852634884E-2</v>
      </c>
      <c r="AT4" s="18">
        <v>0.36091628577281298</v>
      </c>
      <c r="AU4" s="18">
        <v>0.26036226357329284</v>
      </c>
      <c r="AV4" s="18">
        <v>2.9183293606958136E-2</v>
      </c>
      <c r="AW4" s="18">
        <v>0.1919203040231493</v>
      </c>
      <c r="AX4" s="18">
        <v>0.11449886129613066</v>
      </c>
      <c r="AY4" s="18">
        <v>0.39155074488793717</v>
      </c>
      <c r="AZ4" s="18">
        <v>0.23845309866897124</v>
      </c>
      <c r="BA4" s="18">
        <v>0.10582179205896761</v>
      </c>
      <c r="BB4" s="18">
        <v>0.19195098354551676</v>
      </c>
      <c r="BC4" s="18">
        <v>0.14977755452145</v>
      </c>
      <c r="BD4" s="18">
        <v>0.17334751046273039</v>
      </c>
      <c r="BE4" s="18">
        <v>0.41586798497830546</v>
      </c>
      <c r="BF4" s="18">
        <v>-0.18055893997119485</v>
      </c>
      <c r="BG4" s="18">
        <v>0.11658575725181333</v>
      </c>
      <c r="BH4" s="18">
        <v>0.32766837648537328</v>
      </c>
      <c r="BI4" s="18">
        <v>4.0546452258101197E-2</v>
      </c>
      <c r="BJ4" s="18">
        <v>-5.51964597139597E-2</v>
      </c>
      <c r="BK4" s="18">
        <v>0.49387760709325434</v>
      </c>
      <c r="BL4" s="18">
        <v>1.4480073840956412E-2</v>
      </c>
      <c r="BM4" s="18">
        <v>0.2222310909919212</v>
      </c>
      <c r="BN4" s="18">
        <v>0.23586938488838405</v>
      </c>
      <c r="BO4" s="18">
        <v>4.7289623119386753E-2</v>
      </c>
      <c r="BP4" s="18">
        <v>0.68251427869767789</v>
      </c>
      <c r="BQ4" s="18">
        <v>6.8807560528047998E-2</v>
      </c>
      <c r="BR4" s="18">
        <v>0.56755006323132995</v>
      </c>
      <c r="BS4" s="18">
        <v>3.0090123646058564E-2</v>
      </c>
      <c r="BT4" s="18">
        <v>8.353800843836752E-2</v>
      </c>
      <c r="BU4" s="18">
        <v>0.11430669773451033</v>
      </c>
      <c r="BV4" s="18">
        <v>0.2136764249248545</v>
      </c>
      <c r="BW4" s="18">
        <v>4.9472129802320776E-2</v>
      </c>
      <c r="BX4" s="18">
        <v>-9.5967462397545472E-2</v>
      </c>
      <c r="BY4" s="18">
        <v>1.464143233814455E-3</v>
      </c>
      <c r="BZ4" s="18">
        <v>0.23222797266471307</v>
      </c>
      <c r="CA4" s="18">
        <v>-0.15174754324380155</v>
      </c>
      <c r="CB4" s="18">
        <v>0.3881672172332854</v>
      </c>
      <c r="CC4" s="18">
        <v>-3.8665033248879516E-2</v>
      </c>
      <c r="CD4" s="18">
        <v>0.2541720166507665</v>
      </c>
      <c r="CE4" s="18">
        <v>0.15188914105960971</v>
      </c>
      <c r="CF4" s="18">
        <v>0.13213259302877428</v>
      </c>
      <c r="CG4" s="18">
        <v>0.31097826609198176</v>
      </c>
      <c r="CH4" s="18">
        <v>-0.21442683860451459</v>
      </c>
      <c r="CI4" s="18">
        <v>9.5431406131784399E-2</v>
      </c>
      <c r="CJ4" s="18">
        <v>0.38329822007759129</v>
      </c>
      <c r="CK4" s="18">
        <v>8.8793270469887539E-2</v>
      </c>
      <c r="CL4" s="18">
        <v>0.43679822267064095</v>
      </c>
      <c r="CM4" s="18">
        <v>-0.30557640438771116</v>
      </c>
      <c r="CN4" s="18">
        <v>0.19729443105582675</v>
      </c>
      <c r="CO4" s="18">
        <v>0.29835564179153584</v>
      </c>
      <c r="CP4" s="18">
        <v>0.37602219498896183</v>
      </c>
      <c r="CQ4" s="18">
        <v>0.28815320670769384</v>
      </c>
      <c r="CR4" s="18">
        <v>-5.3836504423809051E-2</v>
      </c>
      <c r="CS4" s="18">
        <v>9.8944643673481311E-2</v>
      </c>
      <c r="CT4" s="18">
        <v>1.6785203176104296E-2</v>
      </c>
      <c r="CU4" s="18">
        <v>0.46053167837005315</v>
      </c>
      <c r="CV4" s="18">
        <v>0.18661737166588785</v>
      </c>
      <c r="CW4" s="18">
        <v>0.17277683252926285</v>
      </c>
      <c r="CX4" s="18">
        <v>-0.14051223942656704</v>
      </c>
      <c r="CY4" s="18">
        <v>0.310508150916601</v>
      </c>
      <c r="CZ4" s="18">
        <v>-0.24670654061272304</v>
      </c>
      <c r="DA4" s="19">
        <v>6.269561555532252E-3</v>
      </c>
    </row>
    <row r="5" spans="2:105" ht="15" customHeight="1" x14ac:dyDescent="0.35">
      <c r="B5" s="8">
        <f>B4+1</f>
        <v>2</v>
      </c>
      <c r="C5" s="8">
        <f>C4+1</f>
        <v>2024</v>
      </c>
      <c r="D5" s="15">
        <f t="shared" si="0"/>
        <v>8.5603437226324033E-2</v>
      </c>
      <c r="E5" s="16"/>
      <c r="F5" s="20">
        <v>0.16559592734077488</v>
      </c>
      <c r="G5" s="21">
        <v>2.1032183884636083E-2</v>
      </c>
      <c r="H5" s="21">
        <v>0.20121066050509073</v>
      </c>
      <c r="I5" s="21">
        <v>-0.20613293602233582</v>
      </c>
      <c r="J5" s="21">
        <v>0.41460451852438041</v>
      </c>
      <c r="K5" s="21">
        <v>-0.2159837349781499</v>
      </c>
      <c r="L5" s="21">
        <v>0.11074868750432261</v>
      </c>
      <c r="M5" s="21">
        <v>0.11064491698543727</v>
      </c>
      <c r="N5" s="21">
        <v>3.7402890493376376E-2</v>
      </c>
      <c r="O5" s="21">
        <v>0.55881715159253087</v>
      </c>
      <c r="P5" s="21">
        <v>0.3771185174098256</v>
      </c>
      <c r="Q5" s="21">
        <v>6.6640346572721526E-2</v>
      </c>
      <c r="R5" s="21">
        <v>0.35103330607958205</v>
      </c>
      <c r="S5" s="21">
        <v>0.10028906270472474</v>
      </c>
      <c r="T5" s="21">
        <v>-8.9117237216335549E-2</v>
      </c>
      <c r="U5" s="21">
        <v>-0.20283194079016451</v>
      </c>
      <c r="V5" s="21">
        <v>0.18244336982494316</v>
      </c>
      <c r="W5" s="21">
        <v>7.4174585157456813E-2</v>
      </c>
      <c r="X5" s="21">
        <v>0.4535428400746051</v>
      </c>
      <c r="Y5" s="21">
        <v>-9.7996538593622035E-2</v>
      </c>
      <c r="Z5" s="21">
        <v>0.4253274642647128</v>
      </c>
      <c r="AA5" s="21">
        <v>0.25903553714068139</v>
      </c>
      <c r="AB5" s="21">
        <v>-0.10499514137188473</v>
      </c>
      <c r="AC5" s="21">
        <v>-0.19273271988998839</v>
      </c>
      <c r="AD5" s="21">
        <v>-0.23858613272122028</v>
      </c>
      <c r="AE5" s="21">
        <v>0.38825585696596854</v>
      </c>
      <c r="AF5" s="21">
        <v>0.21358223131936913</v>
      </c>
      <c r="AG5" s="21">
        <v>0.16332085794967305</v>
      </c>
      <c r="AH5" s="21">
        <v>-0.31198676210004972</v>
      </c>
      <c r="AI5" s="21">
        <v>1.9684034170951187E-2</v>
      </c>
      <c r="AJ5" s="21">
        <v>0.14903393228391376</v>
      </c>
      <c r="AK5" s="21">
        <v>-7.2879906868671573E-2</v>
      </c>
      <c r="AL5" s="21">
        <v>-8.3099802823260599E-3</v>
      </c>
      <c r="AM5" s="21">
        <v>-3.9183399104083472E-2</v>
      </c>
      <c r="AN5" s="21">
        <v>-0.20067233375799817</v>
      </c>
      <c r="AO5" s="21">
        <v>3.1656589762704135E-2</v>
      </c>
      <c r="AP5" s="21">
        <v>-7.4855401205592725E-2</v>
      </c>
      <c r="AQ5" s="21">
        <v>0.18888199321230464</v>
      </c>
      <c r="AR5" s="21">
        <v>0.25569555465275551</v>
      </c>
      <c r="AS5" s="21">
        <v>0.14110258498910974</v>
      </c>
      <c r="AT5" s="21">
        <v>0.30027903928051619</v>
      </c>
      <c r="AU5" s="21">
        <v>0.18756802360198771</v>
      </c>
      <c r="AV5" s="21">
        <v>-0.35470548579994943</v>
      </c>
      <c r="AW5" s="21">
        <v>-0.26289747097189087</v>
      </c>
      <c r="AX5" s="21">
        <v>4.5681007710046434E-2</v>
      </c>
      <c r="AY5" s="21">
        <v>9.3208065090185477E-2</v>
      </c>
      <c r="AZ5" s="21">
        <v>-0.15592076858291923</v>
      </c>
      <c r="BA5" s="21">
        <v>0.16204308111360319</v>
      </c>
      <c r="BB5" s="21">
        <v>7.4376417728947902E-2</v>
      </c>
      <c r="BC5" s="21">
        <v>-0.46870941920919318</v>
      </c>
      <c r="BD5" s="21">
        <v>0.3059796734900056</v>
      </c>
      <c r="BE5" s="21">
        <v>0.53018968305014125</v>
      </c>
      <c r="BF5" s="21">
        <v>-0.20988237129331153</v>
      </c>
      <c r="BG5" s="21">
        <v>0.22014431431275372</v>
      </c>
      <c r="BH5" s="21">
        <v>0.71352023371796314</v>
      </c>
      <c r="BI5" s="21">
        <v>0.16371757138169829</v>
      </c>
      <c r="BJ5" s="21">
        <v>-1.548063237251926E-2</v>
      </c>
      <c r="BK5" s="21">
        <v>-6.4898638059304042E-2</v>
      </c>
      <c r="BL5" s="21">
        <v>8.2737934409351871E-2</v>
      </c>
      <c r="BM5" s="21">
        <v>9.7461558852380809E-2</v>
      </c>
      <c r="BN5" s="21">
        <v>-6.9044269240299799E-2</v>
      </c>
      <c r="BO5" s="21">
        <v>0.11658405084600444</v>
      </c>
      <c r="BP5" s="21">
        <v>0.12726369337587859</v>
      </c>
      <c r="BQ5" s="21">
        <v>0.28397598700460192</v>
      </c>
      <c r="BR5" s="21">
        <v>0.27201673678138988</v>
      </c>
      <c r="BS5" s="21">
        <v>6.3831211709946961E-2</v>
      </c>
      <c r="BT5" s="21">
        <v>0.19332818170340854</v>
      </c>
      <c r="BU5" s="21">
        <v>0.18661437512267778</v>
      </c>
      <c r="BV5" s="21">
        <v>0.44360524042694327</v>
      </c>
      <c r="BW5" s="21">
        <v>0.17307099761086642</v>
      </c>
      <c r="BX5" s="21">
        <v>0.1454240899718581</v>
      </c>
      <c r="BY5" s="21">
        <v>7.648209128360503E-2</v>
      </c>
      <c r="BZ5" s="21">
        <v>0.44879869760721403</v>
      </c>
      <c r="CA5" s="21">
        <v>0.13893609770731444</v>
      </c>
      <c r="CB5" s="21">
        <v>5.8949128303826537E-3</v>
      </c>
      <c r="CC5" s="21">
        <v>-9.7142984608973165E-2</v>
      </c>
      <c r="CD5" s="21">
        <v>-8.3339640609842086E-2</v>
      </c>
      <c r="CE5" s="21">
        <v>6.7442394148980178E-3</v>
      </c>
      <c r="CF5" s="21">
        <v>-0.2210569635451767</v>
      </c>
      <c r="CG5" s="21">
        <v>-5.4667002523049207E-2</v>
      </c>
      <c r="CH5" s="21">
        <v>3.0328316361091442E-2</v>
      </c>
      <c r="CI5" s="21">
        <v>-8.6772739697772217E-2</v>
      </c>
      <c r="CJ5" s="21">
        <v>-6.6777607721793475E-2</v>
      </c>
      <c r="CK5" s="21">
        <v>0.27430227133845853</v>
      </c>
      <c r="CL5" s="21">
        <v>-2.8969647421473371E-2</v>
      </c>
      <c r="CM5" s="21">
        <v>0.39297218859473959</v>
      </c>
      <c r="CN5" s="21">
        <v>0.1018980541637845</v>
      </c>
      <c r="CO5" s="21">
        <v>-0.18743184963975387</v>
      </c>
      <c r="CP5" s="21">
        <v>0.13832932451926344</v>
      </c>
      <c r="CQ5" s="21">
        <v>-6.7950553759023286E-2</v>
      </c>
      <c r="CR5" s="21">
        <v>5.9720966657864138E-2</v>
      </c>
      <c r="CS5" s="21">
        <v>0.37253793886331943</v>
      </c>
      <c r="CT5" s="21">
        <v>0.44539293756037224</v>
      </c>
      <c r="CU5" s="21">
        <v>0.14906218203952457</v>
      </c>
      <c r="CV5" s="21">
        <v>-5.024699406058486E-2</v>
      </c>
      <c r="CW5" s="21">
        <v>0.11529789205670488</v>
      </c>
      <c r="CX5" s="21">
        <v>1.3491642358788664E-2</v>
      </c>
      <c r="CY5" s="21">
        <v>6.0343189293805014E-2</v>
      </c>
      <c r="CZ5" s="21">
        <v>-0.24872247603464967</v>
      </c>
      <c r="DA5" s="22">
        <v>0.13719569037546908</v>
      </c>
    </row>
    <row r="6" spans="2:105" ht="15" customHeight="1" x14ac:dyDescent="0.35">
      <c r="B6" s="8">
        <f t="shared" ref="B6:C21" si="1">B5+1</f>
        <v>3</v>
      </c>
      <c r="C6" s="8">
        <f t="shared" si="1"/>
        <v>2025</v>
      </c>
      <c r="D6" s="15">
        <f t="shared" si="0"/>
        <v>9.6332211298293779E-2</v>
      </c>
      <c r="E6" s="16"/>
      <c r="F6" s="20">
        <v>-7.927185901176409E-2</v>
      </c>
      <c r="G6" s="21">
        <v>-0.401155370411865</v>
      </c>
      <c r="H6" s="21">
        <v>-2.131095618521936E-2</v>
      </c>
      <c r="I6" s="21">
        <v>0.38282218123012546</v>
      </c>
      <c r="J6" s="21">
        <v>-6.4957222805878484E-2</v>
      </c>
      <c r="K6" s="21">
        <v>0.20877412782576238</v>
      </c>
      <c r="L6" s="21">
        <v>0.2244955677975459</v>
      </c>
      <c r="M6" s="21">
        <v>0.30849081390726585</v>
      </c>
      <c r="N6" s="21">
        <v>-0.13429386856369413</v>
      </c>
      <c r="O6" s="21">
        <v>1.5883396947107123E-2</v>
      </c>
      <c r="P6" s="21">
        <v>0.45256706816890402</v>
      </c>
      <c r="Q6" s="21">
        <v>0.3228073585014718</v>
      </c>
      <c r="R6" s="21">
        <v>-0.18764191265682054</v>
      </c>
      <c r="S6" s="21">
        <v>0.13805094452352731</v>
      </c>
      <c r="T6" s="21">
        <v>4.3424923049409092E-3</v>
      </c>
      <c r="U6" s="21">
        <v>0.2376620966373377</v>
      </c>
      <c r="V6" s="21">
        <v>0.29775157484064585</v>
      </c>
      <c r="W6" s="21">
        <v>0.19944828166788037</v>
      </c>
      <c r="X6" s="21">
        <v>-8.9185798826070417E-2</v>
      </c>
      <c r="Y6" s="21">
        <v>-5.2160789806691726E-2</v>
      </c>
      <c r="Z6" s="21">
        <v>-0.31820134841133019</v>
      </c>
      <c r="AA6" s="21">
        <v>9.6775794761186681E-2</v>
      </c>
      <c r="AB6" s="21">
        <v>0.11376115393505797</v>
      </c>
      <c r="AC6" s="21">
        <v>0.4780703262010636</v>
      </c>
      <c r="AD6" s="21">
        <v>0.20665763390815961</v>
      </c>
      <c r="AE6" s="21">
        <v>-0.18487560923165011</v>
      </c>
      <c r="AF6" s="21">
        <v>0.25649413025563139</v>
      </c>
      <c r="AG6" s="21">
        <v>0.3416587277535586</v>
      </c>
      <c r="AH6" s="21">
        <v>0.29712507058324233</v>
      </c>
      <c r="AI6" s="21">
        <v>-6.6768843667892597E-3</v>
      </c>
      <c r="AJ6" s="21">
        <v>0.14144558038579186</v>
      </c>
      <c r="AK6" s="21">
        <v>0.40925296858171745</v>
      </c>
      <c r="AL6" s="21">
        <v>-3.2872752227445678E-2</v>
      </c>
      <c r="AM6" s="21">
        <v>-7.2049128535147527E-2</v>
      </c>
      <c r="AN6" s="21">
        <v>-2.9620736933275216E-2</v>
      </c>
      <c r="AO6" s="21">
        <v>-0.22274419436634355</v>
      </c>
      <c r="AP6" s="21">
        <v>0.2020045441925428</v>
      </c>
      <c r="AQ6" s="21">
        <v>9.514438955792541E-2</v>
      </c>
      <c r="AR6" s="21">
        <v>8.3556159318616985E-2</v>
      </c>
      <c r="AS6" s="21">
        <v>0.20557725260699367</v>
      </c>
      <c r="AT6" s="21">
        <v>0.32195790784750122</v>
      </c>
      <c r="AU6" s="21">
        <v>4.5624169362307114E-2</v>
      </c>
      <c r="AV6" s="21">
        <v>6.8158274018835535E-2</v>
      </c>
      <c r="AW6" s="21">
        <v>0.22293773892902194</v>
      </c>
      <c r="AX6" s="21">
        <v>9.1267006452703636E-2</v>
      </c>
      <c r="AY6" s="21">
        <v>5.0680345915577241E-2</v>
      </c>
      <c r="AZ6" s="21">
        <v>0.25066746070063739</v>
      </c>
      <c r="BA6" s="21">
        <v>0.12046020777518537</v>
      </c>
      <c r="BB6" s="21">
        <v>0.11353795139998721</v>
      </c>
      <c r="BC6" s="21">
        <v>-7.3302982111705939E-3</v>
      </c>
      <c r="BD6" s="21">
        <v>0.43742456047491252</v>
      </c>
      <c r="BE6" s="21">
        <v>0.17656847564951308</v>
      </c>
      <c r="BF6" s="21">
        <v>0.21355390723880247</v>
      </c>
      <c r="BG6" s="21">
        <v>-2.3521798185449458E-2</v>
      </c>
      <c r="BH6" s="21">
        <v>-0.15781147301898238</v>
      </c>
      <c r="BI6" s="21">
        <v>8.7359368673522592E-2</v>
      </c>
      <c r="BJ6" s="21">
        <v>-7.2333077266139967E-2</v>
      </c>
      <c r="BK6" s="21">
        <v>0.10426567859884925</v>
      </c>
      <c r="BL6" s="21">
        <v>0.74896436149490853</v>
      </c>
      <c r="BM6" s="21">
        <v>6.1325127291671909E-2</v>
      </c>
      <c r="BN6" s="21">
        <v>-0.1125502170067727</v>
      </c>
      <c r="BO6" s="21">
        <v>-0.20656294747431805</v>
      </c>
      <c r="BP6" s="21">
        <v>-9.0592712472092329E-2</v>
      </c>
      <c r="BQ6" s="21">
        <v>-1.4728101248033476E-2</v>
      </c>
      <c r="BR6" s="21">
        <v>5.7856952694341324E-2</v>
      </c>
      <c r="BS6" s="21">
        <v>-2.4434662021643655E-2</v>
      </c>
      <c r="BT6" s="21">
        <v>8.56103465882595E-2</v>
      </c>
      <c r="BU6" s="21">
        <v>0.14722585190863186</v>
      </c>
      <c r="BV6" s="21">
        <v>0.3323170715246716</v>
      </c>
      <c r="BW6" s="21">
        <v>-5.1329330197651291E-2</v>
      </c>
      <c r="BX6" s="21">
        <v>0.29913867535114247</v>
      </c>
      <c r="BY6" s="21">
        <v>7.9124153113921486E-2</v>
      </c>
      <c r="BZ6" s="21">
        <v>0.4011611417806954</v>
      </c>
      <c r="CA6" s="21">
        <v>0.42933547673298622</v>
      </c>
      <c r="CB6" s="21">
        <v>3.6546246381473912E-3</v>
      </c>
      <c r="CC6" s="21">
        <v>0.17480951112064608</v>
      </c>
      <c r="CD6" s="21">
        <v>-0.14431737910720172</v>
      </c>
      <c r="CE6" s="21">
        <v>6.8553645561595794E-3</v>
      </c>
      <c r="CF6" s="21">
        <v>-9.1418474471489736E-2</v>
      </c>
      <c r="CG6" s="21">
        <v>0.12599288537859749</v>
      </c>
      <c r="CH6" s="21">
        <v>0.31688641085589553</v>
      </c>
      <c r="CI6" s="21">
        <v>0.3053652113521042</v>
      </c>
      <c r="CJ6" s="21">
        <v>-0.20852915901805028</v>
      </c>
      <c r="CK6" s="21">
        <v>0.24463566486129232</v>
      </c>
      <c r="CL6" s="21">
        <v>-0.3303258077597947</v>
      </c>
      <c r="CM6" s="21">
        <v>-0.16640658061986766</v>
      </c>
      <c r="CN6" s="21">
        <v>0.29733717089904876</v>
      </c>
      <c r="CO6" s="21">
        <v>6.8758012238213526E-2</v>
      </c>
      <c r="CP6" s="21">
        <v>-4.0444148863749696E-3</v>
      </c>
      <c r="CQ6" s="21">
        <v>-7.3733477243839801E-2</v>
      </c>
      <c r="CR6" s="21">
        <v>-2.6183924661452501E-2</v>
      </c>
      <c r="CS6" s="21">
        <v>0.27976384146064021</v>
      </c>
      <c r="CT6" s="21">
        <v>7.9092035873591926E-2</v>
      </c>
      <c r="CU6" s="21">
        <v>5.3458706834827778E-2</v>
      </c>
      <c r="CV6" s="21">
        <v>-0.16158280377455328</v>
      </c>
      <c r="CW6" s="21">
        <v>-0.1031699334023688</v>
      </c>
      <c r="CX6" s="21">
        <v>4.269505334691525E-2</v>
      </c>
      <c r="CY6" s="21">
        <v>0.22635642057815844</v>
      </c>
      <c r="CZ6" s="21">
        <v>0.46084505778652241</v>
      </c>
      <c r="DA6" s="22">
        <v>0.24749831452326498</v>
      </c>
    </row>
    <row r="7" spans="2:105" ht="15" customHeight="1" x14ac:dyDescent="0.35">
      <c r="B7" s="8">
        <f t="shared" si="1"/>
        <v>4</v>
      </c>
      <c r="C7" s="8">
        <f t="shared" si="1"/>
        <v>2026</v>
      </c>
      <c r="D7" s="15">
        <f t="shared" si="0"/>
        <v>8.0007715783816102E-2</v>
      </c>
      <c r="E7" s="16"/>
      <c r="F7" s="20">
        <v>3.0530725170030457E-2</v>
      </c>
      <c r="G7" s="21">
        <v>0.61663913188595854</v>
      </c>
      <c r="H7" s="21">
        <v>-1.2660938379224287E-2</v>
      </c>
      <c r="I7" s="21">
        <v>0.17020698781976953</v>
      </c>
      <c r="J7" s="21">
        <v>-0.16759627140833458</v>
      </c>
      <c r="K7" s="21">
        <v>0.1150056511283364</v>
      </c>
      <c r="L7" s="21">
        <v>-0.2036342190690916</v>
      </c>
      <c r="M7" s="21">
        <v>7.8632021049852979E-3</v>
      </c>
      <c r="N7" s="21">
        <v>0.18562437438067014</v>
      </c>
      <c r="O7" s="21">
        <v>0.14631475297131738</v>
      </c>
      <c r="P7" s="21">
        <v>-0.11092113023730055</v>
      </c>
      <c r="Q7" s="21">
        <v>8.5505632107535548E-2</v>
      </c>
      <c r="R7" s="21">
        <v>-5.4422112117206628E-2</v>
      </c>
      <c r="S7" s="21">
        <v>0.37762954137718852</v>
      </c>
      <c r="T7" s="21">
        <v>0.46074407055111277</v>
      </c>
      <c r="U7" s="21">
        <v>0.28785690556991017</v>
      </c>
      <c r="V7" s="21">
        <v>5.5689898940446451E-2</v>
      </c>
      <c r="W7" s="21">
        <v>0.13199461235800913</v>
      </c>
      <c r="X7" s="21">
        <v>-5.0878794074840861E-2</v>
      </c>
      <c r="Y7" s="21">
        <v>0.30702859691444462</v>
      </c>
      <c r="Z7" s="21">
        <v>0.24612887918044343</v>
      </c>
      <c r="AA7" s="21">
        <v>-1.2339758199585216E-2</v>
      </c>
      <c r="AB7" s="21">
        <v>0.15331242061799449</v>
      </c>
      <c r="AC7" s="21">
        <v>3.8278333939308712E-2</v>
      </c>
      <c r="AD7" s="21">
        <v>5.2988186081640465E-2</v>
      </c>
      <c r="AE7" s="21">
        <v>8.9127535931157548E-2</v>
      </c>
      <c r="AF7" s="21">
        <v>-9.982964190291857E-2</v>
      </c>
      <c r="AG7" s="21">
        <v>-3.4018250767136798E-2</v>
      </c>
      <c r="AH7" s="21">
        <v>5.1440464152945876E-2</v>
      </c>
      <c r="AI7" s="21">
        <v>0.10779979326910738</v>
      </c>
      <c r="AJ7" s="21">
        <v>-3.4812059157884878E-4</v>
      </c>
      <c r="AK7" s="21">
        <v>-0.21569938510797451</v>
      </c>
      <c r="AL7" s="21">
        <v>0.30881016397730754</v>
      </c>
      <c r="AM7" s="21">
        <v>-1.6413780400776457E-2</v>
      </c>
      <c r="AN7" s="21">
        <v>0.22802769844216103</v>
      </c>
      <c r="AO7" s="21">
        <v>0.31042566734209137</v>
      </c>
      <c r="AP7" s="21">
        <v>-0.17784082253890124</v>
      </c>
      <c r="AQ7" s="21">
        <v>0.13374556618953398</v>
      </c>
      <c r="AR7" s="21">
        <v>0.26926837063147335</v>
      </c>
      <c r="AS7" s="21">
        <v>0.17208900207963174</v>
      </c>
      <c r="AT7" s="21">
        <v>2.0426562108722054E-2</v>
      </c>
      <c r="AU7" s="21">
        <v>1.0658644851126733E-2</v>
      </c>
      <c r="AV7" s="21">
        <v>-0.11512116780239209</v>
      </c>
      <c r="AW7" s="21">
        <v>0.19713544109580122</v>
      </c>
      <c r="AX7" s="21">
        <v>0.15196254923422503</v>
      </c>
      <c r="AY7" s="21">
        <v>0.31575819981827802</v>
      </c>
      <c r="AZ7" s="21">
        <v>-0.10060598277493113</v>
      </c>
      <c r="BA7" s="21">
        <v>0.22327402896104698</v>
      </c>
      <c r="BB7" s="21">
        <v>6.4141896655937558E-2</v>
      </c>
      <c r="BC7" s="21">
        <v>0.14875088962329902</v>
      </c>
      <c r="BD7" s="21">
        <v>3.0202536195898175E-2</v>
      </c>
      <c r="BE7" s="21">
        <v>-0.18925416049926089</v>
      </c>
      <c r="BF7" s="21">
        <v>0.15454093849910472</v>
      </c>
      <c r="BG7" s="21">
        <v>-3.8108100732564126E-3</v>
      </c>
      <c r="BH7" s="21">
        <v>0.50759997910001531</v>
      </c>
      <c r="BI7" s="21">
        <v>0.27766725116501412</v>
      </c>
      <c r="BJ7" s="21">
        <v>0.26803585204396607</v>
      </c>
      <c r="BK7" s="21">
        <v>3.2552537271698004E-2</v>
      </c>
      <c r="BL7" s="21">
        <v>-0.24552369446621466</v>
      </c>
      <c r="BM7" s="21">
        <v>9.2063194945730287E-2</v>
      </c>
      <c r="BN7" s="21">
        <v>0.10010969154029785</v>
      </c>
      <c r="BO7" s="21">
        <v>0.32170466350571425</v>
      </c>
      <c r="BP7" s="21">
        <v>0.11788999767083023</v>
      </c>
      <c r="BQ7" s="21">
        <v>-0.1149796122317692</v>
      </c>
      <c r="BR7" s="21">
        <v>0.15413350852385277</v>
      </c>
      <c r="BS7" s="21">
        <v>-0.24112963461687822</v>
      </c>
      <c r="BT7" s="21">
        <v>2.0765986958950114E-2</v>
      </c>
      <c r="BU7" s="21">
        <v>0.13226982383582095</v>
      </c>
      <c r="BV7" s="21">
        <v>0.32074307047276152</v>
      </c>
      <c r="BW7" s="21">
        <v>0.20904659831612937</v>
      </c>
      <c r="BX7" s="21">
        <v>0.17916273931169213</v>
      </c>
      <c r="BY7" s="21">
        <v>0.31205298549801808</v>
      </c>
      <c r="BZ7" s="21">
        <v>-0.19525327032535214</v>
      </c>
      <c r="CA7" s="21">
        <v>6.8862699972743385E-2</v>
      </c>
      <c r="CB7" s="21">
        <v>0.46745405460365375</v>
      </c>
      <c r="CC7" s="21">
        <v>0.24849504940777956</v>
      </c>
      <c r="CD7" s="21">
        <v>-0.26836726948343714</v>
      </c>
      <c r="CE7" s="21">
        <v>8.794705854314204E-2</v>
      </c>
      <c r="CF7" s="21">
        <v>0.39229567682013378</v>
      </c>
      <c r="CG7" s="21">
        <v>-5.9942181600111194E-2</v>
      </c>
      <c r="CH7" s="21">
        <v>0.19374561931710127</v>
      </c>
      <c r="CI7" s="21">
        <v>0.10054108375988989</v>
      </c>
      <c r="CJ7" s="21">
        <v>-0.30107545007001102</v>
      </c>
      <c r="CK7" s="21">
        <v>-0.17729100282360719</v>
      </c>
      <c r="CL7" s="21">
        <v>0.35443397363921159</v>
      </c>
      <c r="CM7" s="21">
        <v>5.9816050443945473E-2</v>
      </c>
      <c r="CN7" s="21">
        <v>-0.18821545884964538</v>
      </c>
      <c r="CO7" s="21">
        <v>0.23136634957351213</v>
      </c>
      <c r="CP7" s="21">
        <v>-0.1405023355143846</v>
      </c>
      <c r="CQ7" s="21">
        <v>-4.4201967964332983E-2</v>
      </c>
      <c r="CR7" s="21">
        <v>-1.3667396053168274E-2</v>
      </c>
      <c r="CS7" s="21">
        <v>8.5576735954293881E-3</v>
      </c>
      <c r="CT7" s="21">
        <v>-0.1737169597999654</v>
      </c>
      <c r="CU7" s="21">
        <v>-0.10843665950201836</v>
      </c>
      <c r="CV7" s="21">
        <v>0.16689562507489242</v>
      </c>
      <c r="CW7" s="21">
        <v>9.2792530847789323E-2</v>
      </c>
      <c r="CX7" s="21">
        <v>4.640420923695137E-2</v>
      </c>
      <c r="CY7" s="21">
        <v>-0.13181605381616698</v>
      </c>
      <c r="CZ7" s="21">
        <v>-6.9764041119954601E-2</v>
      </c>
      <c r="DA7" s="22">
        <v>1.7716525408721123E-2</v>
      </c>
    </row>
    <row r="8" spans="2:105" ht="15" customHeight="1" x14ac:dyDescent="0.35">
      <c r="B8" s="8">
        <f t="shared" si="1"/>
        <v>5</v>
      </c>
      <c r="C8" s="8">
        <f t="shared" si="1"/>
        <v>2027</v>
      </c>
      <c r="D8" s="15">
        <f t="shared" si="0"/>
        <v>0.11603684343055416</v>
      </c>
      <c r="F8" s="20">
        <v>0.18900034869861446</v>
      </c>
      <c r="G8" s="21">
        <v>0.19164318733117067</v>
      </c>
      <c r="H8" s="21">
        <v>0.32377322797237551</v>
      </c>
      <c r="I8" s="21">
        <v>0.20535038337197029</v>
      </c>
      <c r="J8" s="21">
        <v>8.5971276858076151E-3</v>
      </c>
      <c r="K8" s="21">
        <v>0.4139525891142205</v>
      </c>
      <c r="L8" s="21">
        <v>0.31843766015019326</v>
      </c>
      <c r="M8" s="21">
        <v>0.35655688035967881</v>
      </c>
      <c r="N8" s="21">
        <v>0.30043532614153068</v>
      </c>
      <c r="O8" s="21">
        <v>-4.5851196778124298E-3</v>
      </c>
      <c r="P8" s="21">
        <v>0.38862667180718125</v>
      </c>
      <c r="Q8" s="21">
        <v>-0.10585151684044489</v>
      </c>
      <c r="R8" s="21">
        <v>0.22314079704229264</v>
      </c>
      <c r="S8" s="21">
        <v>7.9154323111103958E-2</v>
      </c>
      <c r="T8" s="21">
        <v>0.16710231831197736</v>
      </c>
      <c r="U8" s="21">
        <v>-8.7360494385840981E-2</v>
      </c>
      <c r="V8" s="21">
        <v>0.12267373246941271</v>
      </c>
      <c r="W8" s="21">
        <v>-0.16780957890997275</v>
      </c>
      <c r="X8" s="21">
        <v>0.14347078863689944</v>
      </c>
      <c r="Y8" s="21">
        <v>-0.22621612417735135</v>
      </c>
      <c r="Z8" s="21">
        <v>0.13224037747618653</v>
      </c>
      <c r="AA8" s="21">
        <v>0.43954695033394786</v>
      </c>
      <c r="AB8" s="21">
        <v>-0.21094014243598522</v>
      </c>
      <c r="AC8" s="21">
        <v>-0.22937337399522359</v>
      </c>
      <c r="AD8" s="21">
        <v>0.62164204173634197</v>
      </c>
      <c r="AE8" s="21">
        <v>0.12828512144037002</v>
      </c>
      <c r="AF8" s="21">
        <v>0.36190640283536835</v>
      </c>
      <c r="AG8" s="21">
        <v>-0.24761129547163549</v>
      </c>
      <c r="AH8" s="21">
        <v>-9.2210756746924277E-2</v>
      </c>
      <c r="AI8" s="21">
        <v>0.15833728765303143</v>
      </c>
      <c r="AJ8" s="21">
        <v>0.19455506944487597</v>
      </c>
      <c r="AK8" s="21">
        <v>0.18139486919629005</v>
      </c>
      <c r="AL8" s="21">
        <v>0.58385246959236381</v>
      </c>
      <c r="AM8" s="21">
        <v>3.927713319972375E-2</v>
      </c>
      <c r="AN8" s="21">
        <v>0.16451870399388246</v>
      </c>
      <c r="AO8" s="21">
        <v>-8.4838086370427918E-2</v>
      </c>
      <c r="AP8" s="21">
        <v>0.2913668434703221</v>
      </c>
      <c r="AQ8" s="21">
        <v>0.26319208045664211</v>
      </c>
      <c r="AR8" s="21">
        <v>1.2411173814382392E-2</v>
      </c>
      <c r="AS8" s="21">
        <v>0.32020121584188443</v>
      </c>
      <c r="AT8" s="21">
        <v>0.15597678284936953</v>
      </c>
      <c r="AU8" s="21">
        <v>-0.19137107992687077</v>
      </c>
      <c r="AV8" s="21">
        <v>9.2502472587253498E-3</v>
      </c>
      <c r="AW8" s="21">
        <v>0.22243094108168551</v>
      </c>
      <c r="AX8" s="21">
        <v>7.966323083965704E-2</v>
      </c>
      <c r="AY8" s="21">
        <v>0.22729152629322885</v>
      </c>
      <c r="AZ8" s="21">
        <v>-0.21358627521392778</v>
      </c>
      <c r="BA8" s="21">
        <v>8.8889113944645437E-2</v>
      </c>
      <c r="BB8" s="21">
        <v>-1.6469498948802064E-3</v>
      </c>
      <c r="BC8" s="21">
        <v>7.5855531479598864E-2</v>
      </c>
      <c r="BD8" s="21">
        <v>0.11507519794965285</v>
      </c>
      <c r="BE8" s="21">
        <v>-0.33424510238566463</v>
      </c>
      <c r="BF8" s="21">
        <v>7.4102063526556392E-2</v>
      </c>
      <c r="BG8" s="21">
        <v>-1.2834148081560512E-2</v>
      </c>
      <c r="BH8" s="21">
        <v>-4.2021392205609798E-3</v>
      </c>
      <c r="BI8" s="21">
        <v>0.41959208164335471</v>
      </c>
      <c r="BJ8" s="21">
        <v>0.269294174835774</v>
      </c>
      <c r="BK8" s="21">
        <v>0.43041884986048207</v>
      </c>
      <c r="BL8" s="21">
        <v>0.4072616495441399</v>
      </c>
      <c r="BM8" s="21">
        <v>-6.0382659610024397E-2</v>
      </c>
      <c r="BN8" s="21">
        <v>1.9849433752927123E-2</v>
      </c>
      <c r="BO8" s="21">
        <v>7.4967683376705813E-2</v>
      </c>
      <c r="BP8" s="21">
        <v>-0.20417929012388067</v>
      </c>
      <c r="BQ8" s="21">
        <v>0.1208399886149225</v>
      </c>
      <c r="BR8" s="21">
        <v>0.27621756880193699</v>
      </c>
      <c r="BS8" s="21">
        <v>0.3859971511573983</v>
      </c>
      <c r="BT8" s="21">
        <v>0.13010338987772768</v>
      </c>
      <c r="BU8" s="21">
        <v>0.37183025704023354</v>
      </c>
      <c r="BV8" s="21">
        <v>4.618339360046389E-2</v>
      </c>
      <c r="BW8" s="21">
        <v>5.812146883590389E-2</v>
      </c>
      <c r="BX8" s="21">
        <v>0.12603129249291373</v>
      </c>
      <c r="BY8" s="21">
        <v>-5.7638022540216105E-2</v>
      </c>
      <c r="BZ8" s="21">
        <v>0.27097085822426392</v>
      </c>
      <c r="CA8" s="21">
        <v>0.38575933022852471</v>
      </c>
      <c r="CB8" s="21">
        <v>0.57718543946965306</v>
      </c>
      <c r="CC8" s="21">
        <v>0.17690794350829964</v>
      </c>
      <c r="CD8" s="21">
        <v>0.18193131469513626</v>
      </c>
      <c r="CE8" s="21">
        <v>0.15269515143817441</v>
      </c>
      <c r="CF8" s="21">
        <v>0.22904503190631784</v>
      </c>
      <c r="CG8" s="21">
        <v>0.18612812482738836</v>
      </c>
      <c r="CH8" s="21">
        <v>3.2369638746209906E-2</v>
      </c>
      <c r="CI8" s="21">
        <v>-0.17687299237280854</v>
      </c>
      <c r="CJ8" s="21">
        <v>5.9056739430241548E-2</v>
      </c>
      <c r="CK8" s="21">
        <v>-4.1864584966300578E-2</v>
      </c>
      <c r="CL8" s="21">
        <v>0.45852286408003196</v>
      </c>
      <c r="CM8" s="21">
        <v>-0.19544224918840761</v>
      </c>
      <c r="CN8" s="21">
        <v>-6.7338587110157694E-3</v>
      </c>
      <c r="CO8" s="21">
        <v>2.2155892766093838E-2</v>
      </c>
      <c r="CP8" s="21">
        <v>-0.1559634986493342</v>
      </c>
      <c r="CQ8" s="21">
        <v>0.25161520178968816</v>
      </c>
      <c r="CR8" s="21">
        <v>-0.25959411750971717</v>
      </c>
      <c r="CS8" s="21">
        <v>0.24212193728497369</v>
      </c>
      <c r="CT8" s="21">
        <v>-0.25275509792032558</v>
      </c>
      <c r="CU8" s="21">
        <v>0.13037317359806408</v>
      </c>
      <c r="CV8" s="21">
        <v>-5.3825798279346498E-2</v>
      </c>
      <c r="CW8" s="21">
        <v>0.30604075095638017</v>
      </c>
      <c r="CX8" s="21">
        <v>1.5640795591021314E-2</v>
      </c>
      <c r="CY8" s="21">
        <v>-0.10587925213033444</v>
      </c>
      <c r="CZ8" s="21">
        <v>0.51905522068426124</v>
      </c>
      <c r="DA8" s="22">
        <v>-0.31796358178056128</v>
      </c>
    </row>
    <row r="9" spans="2:105" ht="15" customHeight="1" x14ac:dyDescent="0.35">
      <c r="B9" s="8">
        <f t="shared" si="1"/>
        <v>6</v>
      </c>
      <c r="C9" s="8">
        <f t="shared" si="1"/>
        <v>2028</v>
      </c>
      <c r="D9" s="15">
        <f t="shared" si="0"/>
        <v>9.2519920225033164E-2</v>
      </c>
      <c r="F9" s="20">
        <v>0.30278456038370072</v>
      </c>
      <c r="G9" s="21">
        <v>-0.13289814679936826</v>
      </c>
      <c r="H9" s="21">
        <v>-6.1275653222055054E-2</v>
      </c>
      <c r="I9" s="21">
        <v>2.2500436118905273E-2</v>
      </c>
      <c r="J9" s="21">
        <v>0.1468351940491277</v>
      </c>
      <c r="K9" s="21">
        <v>0.1223579946354577</v>
      </c>
      <c r="L9" s="21">
        <v>-0.12963545356293774</v>
      </c>
      <c r="M9" s="21">
        <v>0.37811926832901177</v>
      </c>
      <c r="N9" s="21">
        <v>0.33846528613293297</v>
      </c>
      <c r="O9" s="21">
        <v>0.20285813289772822</v>
      </c>
      <c r="P9" s="21">
        <v>0.11175666152591525</v>
      </c>
      <c r="Q9" s="21">
        <v>0.24543830745122017</v>
      </c>
      <c r="R9" s="21">
        <v>-1.5179521791442732E-2</v>
      </c>
      <c r="S9" s="21">
        <v>0.4095171236590841</v>
      </c>
      <c r="T9" s="21">
        <v>0.27648905421786085</v>
      </c>
      <c r="U9" s="21">
        <v>0.15257259162357156</v>
      </c>
      <c r="V9" s="21">
        <v>-0.13603225547219142</v>
      </c>
      <c r="W9" s="21">
        <v>-0.24875727971696779</v>
      </c>
      <c r="X9" s="21">
        <v>0.11932520048600322</v>
      </c>
      <c r="Y9" s="21">
        <v>0.17101507050616513</v>
      </c>
      <c r="Z9" s="21">
        <v>0.29491899992388337</v>
      </c>
      <c r="AA9" s="21">
        <v>4.7591450502771519E-2</v>
      </c>
      <c r="AB9" s="21">
        <v>0.11928157473824512</v>
      </c>
      <c r="AC9" s="21">
        <v>-5.2917561216677289E-2</v>
      </c>
      <c r="AD9" s="21">
        <v>-8.7305178650992105E-2</v>
      </c>
      <c r="AE9" s="21">
        <v>0.22728238313696802</v>
      </c>
      <c r="AF9" s="21">
        <v>0.14538593000116468</v>
      </c>
      <c r="AG9" s="21">
        <v>0.14614473706084902</v>
      </c>
      <c r="AH9" s="21">
        <v>-6.5766448475351458E-3</v>
      </c>
      <c r="AI9" s="21">
        <v>0.10509842440498451</v>
      </c>
      <c r="AJ9" s="21">
        <v>0.18666176314594535</v>
      </c>
      <c r="AK9" s="21">
        <v>1.0294254281692533E-2</v>
      </c>
      <c r="AL9" s="21">
        <v>-6.6679376051456435E-2</v>
      </c>
      <c r="AM9" s="21">
        <v>-0.28791914452789913</v>
      </c>
      <c r="AN9" s="21">
        <v>0.42663343863872993</v>
      </c>
      <c r="AO9" s="21">
        <v>9.9510317109921531E-4</v>
      </c>
      <c r="AP9" s="21">
        <v>8.2299582182726788E-2</v>
      </c>
      <c r="AQ9" s="21">
        <v>-0.17251782306130428</v>
      </c>
      <c r="AR9" s="21">
        <v>-0.10738667014594094</v>
      </c>
      <c r="AS9" s="21">
        <v>-0.12780821815559415</v>
      </c>
      <c r="AT9" s="21">
        <v>8.3280608021016361E-2</v>
      </c>
      <c r="AU9" s="21">
        <v>0.11355375111876154</v>
      </c>
      <c r="AV9" s="21">
        <v>7.5161260500133026E-2</v>
      </c>
      <c r="AW9" s="21">
        <v>0.4967033740006106</v>
      </c>
      <c r="AX9" s="21">
        <v>0.11220526392839561</v>
      </c>
      <c r="AY9" s="21">
        <v>0.33740758325360942</v>
      </c>
      <c r="AZ9" s="21">
        <v>0.10447025744655447</v>
      </c>
      <c r="BA9" s="21">
        <v>0.28924742749944615</v>
      </c>
      <c r="BB9" s="21">
        <v>0.10276183395562281</v>
      </c>
      <c r="BC9" s="21">
        <v>0.22090505482198883</v>
      </c>
      <c r="BD9" s="21">
        <v>-0.15589257322129099</v>
      </c>
      <c r="BE9" s="21">
        <v>0.17907955938387507</v>
      </c>
      <c r="BF9" s="21">
        <v>0.18105753934851596</v>
      </c>
      <c r="BG9" s="21">
        <v>0.12217417110491155</v>
      </c>
      <c r="BH9" s="21">
        <v>0.34437367227578197</v>
      </c>
      <c r="BI9" s="21">
        <v>0.14071606981089763</v>
      </c>
      <c r="BJ9" s="21">
        <v>-0.21343153533363143</v>
      </c>
      <c r="BK9" s="21">
        <v>0.14550338465615026</v>
      </c>
      <c r="BL9" s="21">
        <v>9.8441732361917764E-2</v>
      </c>
      <c r="BM9" s="21">
        <v>-0.1804488156810489</v>
      </c>
      <c r="BN9" s="21">
        <v>0.29438760383714113</v>
      </c>
      <c r="BO9" s="21">
        <v>-0.25784794549076318</v>
      </c>
      <c r="BP9" s="21">
        <v>3.7307993136539194E-2</v>
      </c>
      <c r="BQ9" s="21">
        <v>-0.17675620149533325</v>
      </c>
      <c r="BR9" s="21">
        <v>0.13842681861759565</v>
      </c>
      <c r="BS9" s="21">
        <v>0.14437357540850301</v>
      </c>
      <c r="BT9" s="21">
        <v>-0.37208403968462045</v>
      </c>
      <c r="BU9" s="21">
        <v>0.16897248932549186</v>
      </c>
      <c r="BV9" s="21">
        <v>3.9212880928895577E-2</v>
      </c>
      <c r="BW9" s="21">
        <v>-8.0896809731921066E-2</v>
      </c>
      <c r="BX9" s="21">
        <v>0.20889129931178271</v>
      </c>
      <c r="BY9" s="21">
        <v>0.24789032429894431</v>
      </c>
      <c r="BZ9" s="21">
        <v>-4.4475496238048973E-2</v>
      </c>
      <c r="CA9" s="21">
        <v>0.15515798782296109</v>
      </c>
      <c r="CB9" s="21">
        <v>3.832368735120352E-2</v>
      </c>
      <c r="CC9" s="21">
        <v>1.2950301797115538E-2</v>
      </c>
      <c r="CD9" s="21">
        <v>0.36530320038078401</v>
      </c>
      <c r="CE9" s="21">
        <v>0.42822880758152093</v>
      </c>
      <c r="CF9" s="21">
        <v>0.18182894502078312</v>
      </c>
      <c r="CG9" s="21">
        <v>-0.15976487841845491</v>
      </c>
      <c r="CH9" s="21">
        <v>0.13591150780932965</v>
      </c>
      <c r="CI9" s="21">
        <v>0.34665110813855038</v>
      </c>
      <c r="CJ9" s="21">
        <v>6.4189975087823453E-3</v>
      </c>
      <c r="CK9" s="21">
        <v>0.35858913169579421</v>
      </c>
      <c r="CL9" s="21">
        <v>0.15527685711641628</v>
      </c>
      <c r="CM9" s="21">
        <v>0.2816844208685842</v>
      </c>
      <c r="CN9" s="21">
        <v>2.5324893954910083E-2</v>
      </c>
      <c r="CO9" s="21">
        <v>0.23983549507081781</v>
      </c>
      <c r="CP9" s="21">
        <v>0.50869331125577655</v>
      </c>
      <c r="CQ9" s="21">
        <v>0.12904245878118592</v>
      </c>
      <c r="CR9" s="21">
        <v>-7.5261010286929581E-3</v>
      </c>
      <c r="CS9" s="21">
        <v>-6.3473520094132263E-2</v>
      </c>
      <c r="CT9" s="21">
        <v>-6.7237931529102318E-2</v>
      </c>
      <c r="CU9" s="21">
        <v>-8.4057268445041855E-2</v>
      </c>
      <c r="CV9" s="21">
        <v>-0.11905772856792526</v>
      </c>
      <c r="CW9" s="21">
        <v>7.8607668658918481E-2</v>
      </c>
      <c r="CX9" s="21">
        <v>-0.15124665124545159</v>
      </c>
      <c r="CY9" s="21">
        <v>0.12459463990518024</v>
      </c>
      <c r="CZ9" s="21">
        <v>0.31919851869915439</v>
      </c>
      <c r="DA9" s="22">
        <v>-9.167154504545541E-2</v>
      </c>
    </row>
    <row r="10" spans="2:105" ht="15" customHeight="1" x14ac:dyDescent="0.35">
      <c r="B10" s="8">
        <f t="shared" si="1"/>
        <v>7</v>
      </c>
      <c r="C10" s="8">
        <f t="shared" si="1"/>
        <v>2029</v>
      </c>
      <c r="D10" s="15">
        <f t="shared" si="0"/>
        <v>8.691229695316903E-2</v>
      </c>
      <c r="F10" s="20">
        <v>0.11837239985719501</v>
      </c>
      <c r="G10" s="21">
        <v>-0.25006656297663232</v>
      </c>
      <c r="H10" s="21">
        <v>0.46148883331803581</v>
      </c>
      <c r="I10" s="21">
        <v>0.14876900196983453</v>
      </c>
      <c r="J10" s="21">
        <v>0.50712610491358034</v>
      </c>
      <c r="K10" s="21">
        <v>-0.18601355240901654</v>
      </c>
      <c r="L10" s="21">
        <v>0.15623787860382105</v>
      </c>
      <c r="M10" s="21">
        <v>6.5972647028544107E-2</v>
      </c>
      <c r="N10" s="21">
        <v>-7.1317571092642279E-2</v>
      </c>
      <c r="O10" s="21">
        <v>0.26902294414740963</v>
      </c>
      <c r="P10" s="21">
        <v>9.9810122983179525E-2</v>
      </c>
      <c r="Q10" s="21">
        <v>0.35317161071970704</v>
      </c>
      <c r="R10" s="21">
        <v>-1.5893882272412355E-2</v>
      </c>
      <c r="S10" s="21">
        <v>-0.11341963851779152</v>
      </c>
      <c r="T10" s="21">
        <v>-9.8709565495232188E-3</v>
      </c>
      <c r="U10" s="21">
        <v>-0.22486259836256514</v>
      </c>
      <c r="V10" s="21">
        <v>0.41349731165302017</v>
      </c>
      <c r="W10" s="21">
        <v>1.5799001759833509E-2</v>
      </c>
      <c r="X10" s="21">
        <v>0.20845778150022887</v>
      </c>
      <c r="Y10" s="21">
        <v>-0.10416265878113182</v>
      </c>
      <c r="Z10" s="21">
        <v>1.5265424195955515E-2</v>
      </c>
      <c r="AA10" s="21">
        <v>-3.9512422779234974E-3</v>
      </c>
      <c r="AB10" s="21">
        <v>-5.6217442712603871E-3</v>
      </c>
      <c r="AC10" s="21">
        <v>0.38375578819621203</v>
      </c>
      <c r="AD10" s="21">
        <v>6.5307523300624462E-2</v>
      </c>
      <c r="AE10" s="21">
        <v>-0.18284891604169154</v>
      </c>
      <c r="AF10" s="21">
        <v>-1.3702710131089813E-2</v>
      </c>
      <c r="AG10" s="21">
        <v>0.27640581760934246</v>
      </c>
      <c r="AH10" s="21">
        <v>-0.18774144922366845</v>
      </c>
      <c r="AI10" s="21">
        <v>0.14759848560938132</v>
      </c>
      <c r="AJ10" s="21">
        <v>0.34419419294413867</v>
      </c>
      <c r="AK10" s="21">
        <v>-3.5927267745058389E-3</v>
      </c>
      <c r="AL10" s="21">
        <v>-9.0177118970831666E-2</v>
      </c>
      <c r="AM10" s="21">
        <v>6.2486840896642637E-2</v>
      </c>
      <c r="AN10" s="21">
        <v>-0.35937382627038106</v>
      </c>
      <c r="AO10" s="21">
        <v>0.36027888279526876</v>
      </c>
      <c r="AP10" s="21">
        <v>0.17763244466261588</v>
      </c>
      <c r="AQ10" s="21">
        <v>0.34490095362140988</v>
      </c>
      <c r="AR10" s="21">
        <v>-0.1398892044583365</v>
      </c>
      <c r="AS10" s="21">
        <v>1.2879883930097175E-2</v>
      </c>
      <c r="AT10" s="21">
        <v>-0.28729002177906815</v>
      </c>
      <c r="AU10" s="21">
        <v>-6.7225982154449693E-2</v>
      </c>
      <c r="AV10" s="21">
        <v>-0.18686377882780289</v>
      </c>
      <c r="AW10" s="21">
        <v>0.32720931103445383</v>
      </c>
      <c r="AX10" s="21">
        <v>-0.11805231039915895</v>
      </c>
      <c r="AY10" s="21">
        <v>-0.20031735146460569</v>
      </c>
      <c r="AZ10" s="21">
        <v>9.213309002021787E-2</v>
      </c>
      <c r="BA10" s="21">
        <v>-0.10626896378279699</v>
      </c>
      <c r="BB10" s="21">
        <v>9.1852499822796377E-2</v>
      </c>
      <c r="BC10" s="21">
        <v>0.14936606318218759</v>
      </c>
      <c r="BD10" s="21">
        <v>9.9379921295301224E-2</v>
      </c>
      <c r="BE10" s="21">
        <v>0.1666760857265549</v>
      </c>
      <c r="BF10" s="21">
        <v>0.14295125753000595</v>
      </c>
      <c r="BG10" s="21">
        <v>0.13239017771045236</v>
      </c>
      <c r="BH10" s="21">
        <v>0.46083615237364928</v>
      </c>
      <c r="BI10" s="21">
        <v>-0.109949162835697</v>
      </c>
      <c r="BJ10" s="21">
        <v>0.4265779117703562</v>
      </c>
      <c r="BK10" s="21">
        <v>-5.5087636529640743E-2</v>
      </c>
      <c r="BL10" s="21">
        <v>-5.2153349486170203E-2</v>
      </c>
      <c r="BM10" s="21">
        <v>0.24904741752988382</v>
      </c>
      <c r="BN10" s="21">
        <v>0.14758255777851714</v>
      </c>
      <c r="BO10" s="21">
        <v>7.8423372562455518E-2</v>
      </c>
      <c r="BP10" s="21">
        <v>9.3306332464860614E-2</v>
      </c>
      <c r="BQ10" s="21">
        <v>0.12972280031733749</v>
      </c>
      <c r="BR10" s="21">
        <v>0.50205673272217721</v>
      </c>
      <c r="BS10" s="21">
        <v>0.20799949480323096</v>
      </c>
      <c r="BT10" s="21">
        <v>1.8093567237495722E-3</v>
      </c>
      <c r="BU10" s="21">
        <v>0.31026197485952145</v>
      </c>
      <c r="BV10" s="21">
        <v>0.1563051912074227</v>
      </c>
      <c r="BW10" s="21">
        <v>2.2931400698911086E-2</v>
      </c>
      <c r="BX10" s="21">
        <v>4.2734680597161595E-2</v>
      </c>
      <c r="BY10" s="21">
        <v>-0.20664020894840199</v>
      </c>
      <c r="BZ10" s="21">
        <v>-0.13612902843824318</v>
      </c>
      <c r="CA10" s="21">
        <v>-5.1867230274283027E-2</v>
      </c>
      <c r="CB10" s="21">
        <v>0.43711445407334759</v>
      </c>
      <c r="CC10" s="21">
        <v>-9.8005735644366071E-2</v>
      </c>
      <c r="CD10" s="21">
        <v>8.3651741402102936E-2</v>
      </c>
      <c r="CE10" s="21">
        <v>5.5796315645974148E-2</v>
      </c>
      <c r="CF10" s="21">
        <v>-2.8515007422972721E-2</v>
      </c>
      <c r="CG10" s="21">
        <v>0.12692984045195332</v>
      </c>
      <c r="CH10" s="21">
        <v>0.40740590544792654</v>
      </c>
      <c r="CI10" s="21">
        <v>0.15489471110062808</v>
      </c>
      <c r="CJ10" s="21">
        <v>-8.8386351766569143E-2</v>
      </c>
      <c r="CK10" s="21">
        <v>0.28026461312740625</v>
      </c>
      <c r="CL10" s="21">
        <v>0.49627854510935976</v>
      </c>
      <c r="CM10" s="21">
        <v>3.7484385369768197E-2</v>
      </c>
      <c r="CN10" s="21">
        <v>1.0326725863438593E-2</v>
      </c>
      <c r="CO10" s="21">
        <v>0.315970789121294</v>
      </c>
      <c r="CP10" s="21">
        <v>5.2655643824134318E-2</v>
      </c>
      <c r="CQ10" s="21">
        <v>0.24889389509613802</v>
      </c>
      <c r="CR10" s="21">
        <v>-7.2513949371859898E-2</v>
      </c>
      <c r="CS10" s="21">
        <v>-0.10749905324035389</v>
      </c>
      <c r="CT10" s="21">
        <v>4.5248277753517474E-2</v>
      </c>
      <c r="CU10" s="21">
        <v>0.38027729935911736</v>
      </c>
      <c r="CV10" s="21">
        <v>0.23797287008209134</v>
      </c>
      <c r="CW10" s="21">
        <v>0.54406240127457584</v>
      </c>
      <c r="CX10" s="21">
        <v>0.13095682779366241</v>
      </c>
      <c r="CY10" s="21">
        <v>-5.6427546247535959E-2</v>
      </c>
      <c r="CZ10" s="21">
        <v>-0.37164324861036169</v>
      </c>
      <c r="DA10" s="22">
        <v>-3.1598928921074326E-2</v>
      </c>
    </row>
    <row r="11" spans="2:105" ht="15" customHeight="1" x14ac:dyDescent="0.35">
      <c r="B11" s="8">
        <f t="shared" si="1"/>
        <v>8</v>
      </c>
      <c r="C11" s="8">
        <f t="shared" si="1"/>
        <v>2030</v>
      </c>
      <c r="D11" s="15">
        <f t="shared" si="0"/>
        <v>0.11330625731202479</v>
      </c>
      <c r="F11" s="20">
        <v>0.16859992214144875</v>
      </c>
      <c r="G11" s="21">
        <v>0.1769442965407875</v>
      </c>
      <c r="H11" s="21">
        <v>0.31478615646489883</v>
      </c>
      <c r="I11" s="21">
        <v>0.1312850954161135</v>
      </c>
      <c r="J11" s="21">
        <v>2.7945233166016534E-2</v>
      </c>
      <c r="K11" s="21">
        <v>-4.4506338313050342E-2</v>
      </c>
      <c r="L11" s="21">
        <v>-4.8025040603245722E-2</v>
      </c>
      <c r="M11" s="21">
        <v>-5.7620240545955381E-2</v>
      </c>
      <c r="N11" s="21">
        <v>0.32242414210729675</v>
      </c>
      <c r="O11" s="21">
        <v>0.18218842326583931</v>
      </c>
      <c r="P11" s="21">
        <v>0.43605025818090926</v>
      </c>
      <c r="Q11" s="21">
        <v>0.22837987379595293</v>
      </c>
      <c r="R11" s="21">
        <v>-0.16969925811496842</v>
      </c>
      <c r="S11" s="21">
        <v>0.15706205056926997</v>
      </c>
      <c r="T11" s="21">
        <v>0.26886503165961961</v>
      </c>
      <c r="U11" s="21">
        <v>0.18924818158159978</v>
      </c>
      <c r="V11" s="21">
        <v>0.20737057205839746</v>
      </c>
      <c r="W11" s="21">
        <v>0.30468244503435227</v>
      </c>
      <c r="X11" s="21">
        <v>-4.0391541851249463E-3</v>
      </c>
      <c r="Y11" s="21">
        <v>-0.16094839149030496</v>
      </c>
      <c r="Z11" s="21">
        <v>0.48129583944107324</v>
      </c>
      <c r="AA11" s="21">
        <v>0.29641191149020196</v>
      </c>
      <c r="AB11" s="21">
        <v>-1.0933591228357492E-2</v>
      </c>
      <c r="AC11" s="21">
        <v>-6.1267818368140631E-2</v>
      </c>
      <c r="AD11" s="21">
        <v>0.13528553960496034</v>
      </c>
      <c r="AE11" s="21">
        <v>-7.794653246967978E-2</v>
      </c>
      <c r="AF11" s="21">
        <v>7.809065130413112E-2</v>
      </c>
      <c r="AG11" s="21">
        <v>2.643662931795894E-2</v>
      </c>
      <c r="AH11" s="21">
        <v>-0.2358745944564429</v>
      </c>
      <c r="AI11" s="21">
        <v>0.19845908023967115</v>
      </c>
      <c r="AJ11" s="21">
        <v>-2.6268499171736209E-2</v>
      </c>
      <c r="AK11" s="21">
        <v>0.61404474362997818</v>
      </c>
      <c r="AL11" s="21">
        <v>9.2008171257356844E-2</v>
      </c>
      <c r="AM11" s="21">
        <v>7.5155430315347882E-2</v>
      </c>
      <c r="AN11" s="21">
        <v>0.38702968969154272</v>
      </c>
      <c r="AO11" s="21">
        <v>-6.3027714468712998E-2</v>
      </c>
      <c r="AP11" s="21">
        <v>3.2008354379788315E-2</v>
      </c>
      <c r="AQ11" s="21">
        <v>0.10284904606089147</v>
      </c>
      <c r="AR11" s="21">
        <v>0.15006864545846782</v>
      </c>
      <c r="AS11" s="21">
        <v>4.8913746767174929E-2</v>
      </c>
      <c r="AT11" s="21">
        <v>0.34215449716397484</v>
      </c>
      <c r="AU11" s="21">
        <v>-0.18095579867611847</v>
      </c>
      <c r="AV11" s="21">
        <v>0.28944087042500966</v>
      </c>
      <c r="AW11" s="21">
        <v>-4.1146899139084564E-2</v>
      </c>
      <c r="AX11" s="21">
        <v>7.0759338861127966E-2</v>
      </c>
      <c r="AY11" s="21">
        <v>0.36133272437308173</v>
      </c>
      <c r="AZ11" s="21">
        <v>0.37837940301284878</v>
      </c>
      <c r="BA11" s="21">
        <v>-4.1713325854028982E-2</v>
      </c>
      <c r="BB11" s="21">
        <v>-0.32497313641172798</v>
      </c>
      <c r="BC11" s="21">
        <v>0.14801380603204939</v>
      </c>
      <c r="BD11" s="21">
        <v>0.16312971292380629</v>
      </c>
      <c r="BE11" s="21">
        <v>-7.7049132051967478E-2</v>
      </c>
      <c r="BF11" s="21">
        <v>0.53551959400282745</v>
      </c>
      <c r="BG11" s="21">
        <v>0.37392170230343191</v>
      </c>
      <c r="BH11" s="21">
        <v>-1.9125352762492664E-3</v>
      </c>
      <c r="BI11" s="21">
        <v>0.1105643862283032</v>
      </c>
      <c r="BJ11" s="21">
        <v>0.54293270255984305</v>
      </c>
      <c r="BK11" s="21">
        <v>-4.3547080984779218E-2</v>
      </c>
      <c r="BL11" s="21">
        <v>9.4949066799540294E-2</v>
      </c>
      <c r="BM11" s="21">
        <v>0.44775789239410335</v>
      </c>
      <c r="BN11" s="21">
        <v>-2.5156110593796688E-3</v>
      </c>
      <c r="BO11" s="21">
        <v>0.36673755162519384</v>
      </c>
      <c r="BP11" s="21">
        <v>0.26006395919893088</v>
      </c>
      <c r="BQ11" s="21">
        <v>0.22922170845506132</v>
      </c>
      <c r="BR11" s="21">
        <v>8.5630156787320721E-2</v>
      </c>
      <c r="BS11" s="21">
        <v>0.21316871329635176</v>
      </c>
      <c r="BT11" s="21">
        <v>0.46436640432393717</v>
      </c>
      <c r="BU11" s="21">
        <v>-0.13600034041535305</v>
      </c>
      <c r="BV11" s="21">
        <v>-8.3149484246466676E-2</v>
      </c>
      <c r="BW11" s="21">
        <v>0.22238675943961897</v>
      </c>
      <c r="BX11" s="21">
        <v>0.18150298415846741</v>
      </c>
      <c r="BY11" s="21">
        <v>0.12391180626496971</v>
      </c>
      <c r="BZ11" s="21">
        <v>-1.5170662671829649E-2</v>
      </c>
      <c r="CA11" s="21">
        <v>3.1974598256302833E-2</v>
      </c>
      <c r="CB11" s="21">
        <v>-0.18383291691341988</v>
      </c>
      <c r="CC11" s="21">
        <v>-0.1565154757801295</v>
      </c>
      <c r="CD11" s="21">
        <v>-0.2088673530252759</v>
      </c>
      <c r="CE11" s="21">
        <v>-0.35906716019111762</v>
      </c>
      <c r="CF11" s="21">
        <v>-9.1960213854913569E-2</v>
      </c>
      <c r="CG11" s="21">
        <v>0.17753940302410498</v>
      </c>
      <c r="CH11" s="21">
        <v>-2.3793421783004698E-2</v>
      </c>
      <c r="CI11" s="21">
        <v>-9.8395690755662457E-2</v>
      </c>
      <c r="CJ11" s="21">
        <v>0.23058786290263067</v>
      </c>
      <c r="CK11" s="21">
        <v>7.8399412020967174E-3</v>
      </c>
      <c r="CL11" s="21">
        <v>0.48351587908690874</v>
      </c>
      <c r="CM11" s="21">
        <v>-0.13052774316508908</v>
      </c>
      <c r="CN11" s="21">
        <v>-0.10729796588119492</v>
      </c>
      <c r="CO11" s="21">
        <v>0.29045190929293335</v>
      </c>
      <c r="CP11" s="21">
        <v>0.21197173774531941</v>
      </c>
      <c r="CQ11" s="21">
        <v>-9.0699085872025575E-2</v>
      </c>
      <c r="CR11" s="21">
        <v>0.15678046919617408</v>
      </c>
      <c r="CS11" s="21">
        <v>-0.13538466867178642</v>
      </c>
      <c r="CT11" s="21">
        <v>0.11491496367425491</v>
      </c>
      <c r="CU11" s="21">
        <v>0.2974460962827179</v>
      </c>
      <c r="CV11" s="21">
        <v>0.26613558818354499</v>
      </c>
      <c r="CW11" s="21">
        <v>4.7847785519097498E-2</v>
      </c>
      <c r="CX11" s="21">
        <v>5.5671942938041868E-2</v>
      </c>
      <c r="CY11" s="21">
        <v>0.21824077440017264</v>
      </c>
      <c r="CZ11" s="21">
        <v>0.46413597858032762</v>
      </c>
      <c r="DA11" s="22">
        <v>-6.9531224556671656E-2</v>
      </c>
    </row>
    <row r="12" spans="2:105" ht="15" customHeight="1" x14ac:dyDescent="0.35">
      <c r="B12" s="8">
        <f t="shared" si="1"/>
        <v>9</v>
      </c>
      <c r="C12" s="8">
        <f t="shared" si="1"/>
        <v>2031</v>
      </c>
      <c r="D12" s="15">
        <f t="shared" si="0"/>
        <v>7.6363772282846937E-2</v>
      </c>
      <c r="F12" s="20">
        <v>8.0048015230124059E-2</v>
      </c>
      <c r="G12" s="21">
        <v>0.31399795045781886</v>
      </c>
      <c r="H12" s="21">
        <v>-1.3366235386609013E-2</v>
      </c>
      <c r="I12" s="21">
        <v>9.0363514634747413E-2</v>
      </c>
      <c r="J12" s="21">
        <v>-4.5162103556736499E-3</v>
      </c>
      <c r="K12" s="21">
        <v>8.8884856749425367E-2</v>
      </c>
      <c r="L12" s="21">
        <v>-1.8152714454603203E-2</v>
      </c>
      <c r="M12" s="21">
        <v>0.13468310573042558</v>
      </c>
      <c r="N12" s="21">
        <v>0.36769908801881435</v>
      </c>
      <c r="O12" s="21">
        <v>-7.0653294607827544E-2</v>
      </c>
      <c r="P12" s="21">
        <v>-5.6166850732861484E-2</v>
      </c>
      <c r="Q12" s="21">
        <v>-0.23123462702908046</v>
      </c>
      <c r="R12" s="21">
        <v>3.6573477387514972E-2</v>
      </c>
      <c r="S12" s="21">
        <v>-0.19847827863547926</v>
      </c>
      <c r="T12" s="21">
        <v>0.36594371471192322</v>
      </c>
      <c r="U12" s="21">
        <v>-5.2593288234523777E-2</v>
      </c>
      <c r="V12" s="21">
        <v>0.14156342553411311</v>
      </c>
      <c r="W12" s="21">
        <v>-0.14853400145564702</v>
      </c>
      <c r="X12" s="21">
        <v>0.47144493521989528</v>
      </c>
      <c r="Y12" s="21">
        <v>3.0510606285691591E-2</v>
      </c>
      <c r="Z12" s="21">
        <v>0.46765181694862101</v>
      </c>
      <c r="AA12" s="21">
        <v>-5.2532517187625083E-2</v>
      </c>
      <c r="AB12" s="21">
        <v>0.10462414256188939</v>
      </c>
      <c r="AC12" s="21">
        <v>-5.7401433740116026E-4</v>
      </c>
      <c r="AD12" s="21">
        <v>3.7051933389216918E-3</v>
      </c>
      <c r="AE12" s="21">
        <v>0.15450518226845589</v>
      </c>
      <c r="AF12" s="21">
        <v>0.27407753055478723</v>
      </c>
      <c r="AG12" s="21">
        <v>-0.21938433157076834</v>
      </c>
      <c r="AH12" s="21">
        <v>0.36047588325453273</v>
      </c>
      <c r="AI12" s="21">
        <v>-0.21757034352036783</v>
      </c>
      <c r="AJ12" s="21">
        <v>0.23647980496060905</v>
      </c>
      <c r="AK12" s="21">
        <v>-0.1363349234669447</v>
      </c>
      <c r="AL12" s="21">
        <v>0.3117926330187033</v>
      </c>
      <c r="AM12" s="21">
        <v>0.24497024303614406</v>
      </c>
      <c r="AN12" s="21">
        <v>0.12276069676097148</v>
      </c>
      <c r="AO12" s="21">
        <v>9.2458737935876695E-2</v>
      </c>
      <c r="AP12" s="21">
        <v>0.24304936612270478</v>
      </c>
      <c r="AQ12" s="21">
        <v>0.13150716894791889</v>
      </c>
      <c r="AR12" s="21">
        <v>-0.177881688941147</v>
      </c>
      <c r="AS12" s="21">
        <v>1.6870407951672287E-2</v>
      </c>
      <c r="AT12" s="21">
        <v>7.2030101818150366E-2</v>
      </c>
      <c r="AU12" s="21">
        <v>0.34370365539639425</v>
      </c>
      <c r="AV12" s="21">
        <v>-0.30218848160684564</v>
      </c>
      <c r="AW12" s="21">
        <v>7.5117850318159388E-2</v>
      </c>
      <c r="AX12" s="21">
        <v>-0.16790238412009775</v>
      </c>
      <c r="AY12" s="21">
        <v>-0.23637610152854258</v>
      </c>
      <c r="AZ12" s="21">
        <v>4.0502208075532745E-2</v>
      </c>
      <c r="BA12" s="21">
        <v>-2.003159847816291E-2</v>
      </c>
      <c r="BB12" s="21">
        <v>-4.4544840133254826E-2</v>
      </c>
      <c r="BC12" s="21">
        <v>-0.1636038252650697</v>
      </c>
      <c r="BD12" s="21">
        <v>4.6159350066574081E-2</v>
      </c>
      <c r="BE12" s="21">
        <v>0.14966190578473521</v>
      </c>
      <c r="BF12" s="21">
        <v>0.29950828298214682</v>
      </c>
      <c r="BG12" s="21">
        <v>4.1540667264673786E-2</v>
      </c>
      <c r="BH12" s="21">
        <v>-5.8808975458664925E-2</v>
      </c>
      <c r="BI12" s="21">
        <v>3.3211044959937847E-2</v>
      </c>
      <c r="BJ12" s="21">
        <v>0.2670061451850228</v>
      </c>
      <c r="BK12" s="21">
        <v>-0.14558251851229961</v>
      </c>
      <c r="BL12" s="21">
        <v>0.12640730052841539</v>
      </c>
      <c r="BM12" s="21">
        <v>-6.4665795278080723E-2</v>
      </c>
      <c r="BN12" s="21">
        <v>-1.1214701852041792E-2</v>
      </c>
      <c r="BO12" s="21">
        <v>0.1542271430610207</v>
      </c>
      <c r="BP12" s="21">
        <v>1.7315564660591837E-2</v>
      </c>
      <c r="BQ12" s="21">
        <v>3.953573343859626E-2</v>
      </c>
      <c r="BR12" s="21">
        <v>-1.6485476763510171E-2</v>
      </c>
      <c r="BS12" s="21">
        <v>-8.1410364639266986E-2</v>
      </c>
      <c r="BT12" s="21">
        <v>-0.15028255779149233</v>
      </c>
      <c r="BU12" s="21">
        <v>0.42537585968365466</v>
      </c>
      <c r="BV12" s="21">
        <v>0.2004934357400216</v>
      </c>
      <c r="BW12" s="21">
        <v>-0.3132611358352434</v>
      </c>
      <c r="BX12" s="21">
        <v>3.6198836762926498E-2</v>
      </c>
      <c r="BY12" s="21">
        <v>-0.18553797377485284</v>
      </c>
      <c r="BZ12" s="21">
        <v>0.31479755272372523</v>
      </c>
      <c r="CA12" s="21">
        <v>-0.10252615381593216</v>
      </c>
      <c r="CB12" s="21">
        <v>0.20541074251310096</v>
      </c>
      <c r="CC12" s="21">
        <v>2.9504904700652923E-3</v>
      </c>
      <c r="CD12" s="21">
        <v>-6.0632374852461063E-2</v>
      </c>
      <c r="CE12" s="21">
        <v>0.27521660213784055</v>
      </c>
      <c r="CF12" s="21">
        <v>0.3776384755073825</v>
      </c>
      <c r="CG12" s="21">
        <v>0.12855808107396796</v>
      </c>
      <c r="CH12" s="21">
        <v>0.22298682481140905</v>
      </c>
      <c r="CI12" s="21">
        <v>7.8501044083959609E-2</v>
      </c>
      <c r="CJ12" s="21">
        <v>0.11948201549966835</v>
      </c>
      <c r="CK12" s="21">
        <v>0.21169943331681856</v>
      </c>
      <c r="CL12" s="21">
        <v>6.9175248498495545E-2</v>
      </c>
      <c r="CM12" s="21">
        <v>0.29783591444653434</v>
      </c>
      <c r="CN12" s="21">
        <v>0.23835157747504451</v>
      </c>
      <c r="CO12" s="21">
        <v>-2.4900298781233426E-2</v>
      </c>
      <c r="CP12" s="21">
        <v>2.7397266689387259E-2</v>
      </c>
      <c r="CQ12" s="21">
        <v>0.47278346423548823</v>
      </c>
      <c r="CR12" s="21">
        <v>2.238965127392066E-2</v>
      </c>
      <c r="CS12" s="21">
        <v>0.18965690958462497</v>
      </c>
      <c r="CT12" s="21">
        <v>-1.0840562637026152E-2</v>
      </c>
      <c r="CU12" s="21">
        <v>0.12405879960435498</v>
      </c>
      <c r="CV12" s="21">
        <v>-7.3600791526443915E-2</v>
      </c>
      <c r="CW12" s="21">
        <v>9.9237182330644297E-2</v>
      </c>
      <c r="CX12" s="21">
        <v>0.20710835717567333</v>
      </c>
      <c r="CY12" s="21">
        <v>0.23814766139220594</v>
      </c>
      <c r="CZ12" s="21">
        <v>8.714546198863464E-2</v>
      </c>
      <c r="DA12" s="22">
        <v>0.20358212066997061</v>
      </c>
    </row>
    <row r="13" spans="2:105" ht="15" customHeight="1" x14ac:dyDescent="0.35">
      <c r="B13" s="8">
        <f t="shared" si="1"/>
        <v>10</v>
      </c>
      <c r="C13" s="8">
        <f t="shared" si="1"/>
        <v>2032</v>
      </c>
      <c r="D13" s="15">
        <f t="shared" si="0"/>
        <v>0.11883770179194934</v>
      </c>
      <c r="F13" s="20">
        <v>-0.17898250096883542</v>
      </c>
      <c r="G13" s="21">
        <v>0.22600473097166068</v>
      </c>
      <c r="H13" s="21">
        <v>0.27427394500869684</v>
      </c>
      <c r="I13" s="21">
        <v>0.16542487616409818</v>
      </c>
      <c r="J13" s="21">
        <v>0.11404065280797204</v>
      </c>
      <c r="K13" s="21">
        <v>0.16522639692501134</v>
      </c>
      <c r="L13" s="21">
        <v>0.15197096765817122</v>
      </c>
      <c r="M13" s="21">
        <v>-0.2720174076997236</v>
      </c>
      <c r="N13" s="21">
        <v>-0.15791290681155065</v>
      </c>
      <c r="O13" s="21">
        <v>4.25507566091936E-2</v>
      </c>
      <c r="P13" s="21">
        <v>0.21578359827680971</v>
      </c>
      <c r="Q13" s="21">
        <v>0.30522159999171328</v>
      </c>
      <c r="R13" s="21">
        <v>-0.15461592297846274</v>
      </c>
      <c r="S13" s="21">
        <v>0.13139792798893035</v>
      </c>
      <c r="T13" s="21">
        <v>6.2745703055358315E-2</v>
      </c>
      <c r="U13" s="21">
        <v>5.5817228745336955E-2</v>
      </c>
      <c r="V13" s="21">
        <v>3.9595334260198678E-2</v>
      </c>
      <c r="W13" s="21">
        <v>0.21326021135634673</v>
      </c>
      <c r="X13" s="21">
        <v>0.13384429282531835</v>
      </c>
      <c r="Y13" s="21">
        <v>0.4133046417791898</v>
      </c>
      <c r="Z13" s="21">
        <v>0.10820043100761927</v>
      </c>
      <c r="AA13" s="21">
        <v>0.24046042839849069</v>
      </c>
      <c r="AB13" s="21">
        <v>8.6420537811308651E-3</v>
      </c>
      <c r="AC13" s="21">
        <v>6.1365999187587242E-2</v>
      </c>
      <c r="AD13" s="21">
        <v>0.1574027686700919</v>
      </c>
      <c r="AE13" s="21">
        <v>0.18106897693485574</v>
      </c>
      <c r="AF13" s="21">
        <v>0.10960366214093108</v>
      </c>
      <c r="AG13" s="21">
        <v>-0.11746570058517891</v>
      </c>
      <c r="AH13" s="21">
        <v>0.26528761348727276</v>
      </c>
      <c r="AI13" s="21">
        <v>-1.9728596511013136E-2</v>
      </c>
      <c r="AJ13" s="21">
        <v>6.097649594615917E-2</v>
      </c>
      <c r="AK13" s="21">
        <v>6.7042024243382695E-2</v>
      </c>
      <c r="AL13" s="21">
        <v>0.23377192180256601</v>
      </c>
      <c r="AM13" s="21">
        <v>0.25153210042482599</v>
      </c>
      <c r="AN13" s="21">
        <v>0.22023478283739906</v>
      </c>
      <c r="AO13" s="21">
        <v>0.20801885044600815</v>
      </c>
      <c r="AP13" s="21">
        <v>-2.3365225281834531E-2</v>
      </c>
      <c r="AQ13" s="21">
        <v>7.0183975120244727E-2</v>
      </c>
      <c r="AR13" s="21">
        <v>0.20827811013768674</v>
      </c>
      <c r="AS13" s="21">
        <v>-4.3433904641532683E-2</v>
      </c>
      <c r="AT13" s="21">
        <v>0.21436949294763888</v>
      </c>
      <c r="AU13" s="21">
        <v>-0.17804020331196171</v>
      </c>
      <c r="AV13" s="21">
        <v>-0.30773426240148105</v>
      </c>
      <c r="AW13" s="21">
        <v>-3.7381954224745495E-2</v>
      </c>
      <c r="AX13" s="21">
        <v>3.035377769111941E-2</v>
      </c>
      <c r="AY13" s="21">
        <v>0.13473714375312495</v>
      </c>
      <c r="AZ13" s="21">
        <v>0.27591618538345597</v>
      </c>
      <c r="BA13" s="21">
        <v>0.25160792136890864</v>
      </c>
      <c r="BB13" s="21">
        <v>0.57751466778610727</v>
      </c>
      <c r="BC13" s="21">
        <v>0.19121367751894147</v>
      </c>
      <c r="BD13" s="21">
        <v>0.31566127976609054</v>
      </c>
      <c r="BE13" s="21">
        <v>-0.11113240899652116</v>
      </c>
      <c r="BF13" s="21">
        <v>-6.1529835141800743E-3</v>
      </c>
      <c r="BG13" s="21">
        <v>0.14609865441824349</v>
      </c>
      <c r="BH13" s="21">
        <v>0.61690731212196326</v>
      </c>
      <c r="BI13" s="21">
        <v>-6.0577531991925365E-2</v>
      </c>
      <c r="BJ13" s="21">
        <v>8.8745132208427238E-2</v>
      </c>
      <c r="BK13" s="21">
        <v>7.6953388155216851E-2</v>
      </c>
      <c r="BL13" s="21">
        <v>0.34411575902452063</v>
      </c>
      <c r="BM13" s="21">
        <v>-0.17266773635457836</v>
      </c>
      <c r="BN13" s="21">
        <v>0.32227986897721361</v>
      </c>
      <c r="BO13" s="21">
        <v>0.26296530293340192</v>
      </c>
      <c r="BP13" s="21">
        <v>0.33504484441237087</v>
      </c>
      <c r="BQ13" s="21">
        <v>0.53370841363238763</v>
      </c>
      <c r="BR13" s="21">
        <v>0.23332397040534453</v>
      </c>
      <c r="BS13" s="21">
        <v>0.13098537173871527</v>
      </c>
      <c r="BT13" s="21">
        <v>-0.36838304324533111</v>
      </c>
      <c r="BU13" s="21">
        <v>-0.41557317682404205</v>
      </c>
      <c r="BV13" s="21">
        <v>0.192320659844049</v>
      </c>
      <c r="BW13" s="21">
        <v>0.21598987502844449</v>
      </c>
      <c r="BX13" s="21">
        <v>7.2483702362151486E-3</v>
      </c>
      <c r="BY13" s="21">
        <v>0.17024615530394163</v>
      </c>
      <c r="BZ13" s="21">
        <v>-8.1545987078486343E-2</v>
      </c>
      <c r="CA13" s="21">
        <v>0.28450038093790336</v>
      </c>
      <c r="CB13" s="21">
        <v>0.61203691371399338</v>
      </c>
      <c r="CC13" s="21">
        <v>0.16689490390430306</v>
      </c>
      <c r="CD13" s="21">
        <v>-1.8233034870100556E-2</v>
      </c>
      <c r="CE13" s="21">
        <v>-2.152616109920899E-2</v>
      </c>
      <c r="CF13" s="21">
        <v>-7.2753690074288085E-2</v>
      </c>
      <c r="CG13" s="21">
        <v>0.10657092827590622</v>
      </c>
      <c r="CH13" s="21">
        <v>3.0850782682732253E-2</v>
      </c>
      <c r="CI13" s="21">
        <v>0.17414111011475808</v>
      </c>
      <c r="CJ13" s="21">
        <v>0.20599559078907409</v>
      </c>
      <c r="CK13" s="21">
        <v>0.43930926088344935</v>
      </c>
      <c r="CL13" s="21">
        <v>-4.5489494089054394E-2</v>
      </c>
      <c r="CM13" s="21">
        <v>-0.12602123463181389</v>
      </c>
      <c r="CN13" s="21">
        <v>8.9168854404254524E-2</v>
      </c>
      <c r="CO13" s="21">
        <v>0.19099721642307893</v>
      </c>
      <c r="CP13" s="21">
        <v>-4.8503813004303342E-2</v>
      </c>
      <c r="CQ13" s="21">
        <v>0.20983524376942281</v>
      </c>
      <c r="CR13" s="21">
        <v>0.15137838327597883</v>
      </c>
      <c r="CS13" s="21">
        <v>-5.2361517905376853E-2</v>
      </c>
      <c r="CT13" s="21">
        <v>4.7203147421094799E-2</v>
      </c>
      <c r="CU13" s="21">
        <v>0.26154401346482792</v>
      </c>
      <c r="CV13" s="21">
        <v>0.74730284042711947</v>
      </c>
      <c r="CW13" s="21">
        <v>0.14335483181712028</v>
      </c>
      <c r="CX13" s="21">
        <v>-7.8651160956699412E-2</v>
      </c>
      <c r="CY13" s="21">
        <v>0.21799195391782883</v>
      </c>
      <c r="CZ13" s="21">
        <v>0.25045338374311099</v>
      </c>
      <c r="DA13" s="22">
        <v>-0.1063482843648961</v>
      </c>
    </row>
    <row r="14" spans="2:105" ht="15" customHeight="1" x14ac:dyDescent="0.35">
      <c r="B14" s="8">
        <f t="shared" si="1"/>
        <v>11</v>
      </c>
      <c r="C14" s="8">
        <f t="shared" si="1"/>
        <v>2033</v>
      </c>
      <c r="D14" s="15">
        <f t="shared" si="0"/>
        <v>0.11372711378101112</v>
      </c>
      <c r="F14" s="20">
        <v>1.2358566556299633E-2</v>
      </c>
      <c r="G14" s="21">
        <v>0.29703562827533081</v>
      </c>
      <c r="H14" s="21">
        <v>0.22425832470820745</v>
      </c>
      <c r="I14" s="21">
        <v>0.11411563132120185</v>
      </c>
      <c r="J14" s="21">
        <v>-0.20951444111680192</v>
      </c>
      <c r="K14" s="21">
        <v>-1.575339558347115E-2</v>
      </c>
      <c r="L14" s="21">
        <v>8.6823805901271367E-2</v>
      </c>
      <c r="M14" s="21">
        <v>0.15711356288204792</v>
      </c>
      <c r="N14" s="21">
        <v>-0.36383426076050585</v>
      </c>
      <c r="O14" s="21">
        <v>-6.3068037978580821E-2</v>
      </c>
      <c r="P14" s="21">
        <v>-0.27195834575048805</v>
      </c>
      <c r="Q14" s="21">
        <v>-9.0287701550875454E-2</v>
      </c>
      <c r="R14" s="21">
        <v>-0.15661649669314856</v>
      </c>
      <c r="S14" s="21">
        <v>-1.8785333465561327E-2</v>
      </c>
      <c r="T14" s="21">
        <v>0.19807083221081054</v>
      </c>
      <c r="U14" s="21">
        <v>0.33930254740727106</v>
      </c>
      <c r="V14" s="21">
        <v>0.24225533798470161</v>
      </c>
      <c r="W14" s="21">
        <v>0.10407872531639024</v>
      </c>
      <c r="X14" s="21">
        <v>0.42713920129503835</v>
      </c>
      <c r="Y14" s="21">
        <v>-0.20542519749597984</v>
      </c>
      <c r="Z14" s="21">
        <v>0.16279161551327442</v>
      </c>
      <c r="AA14" s="21">
        <v>-0.21465482572939151</v>
      </c>
      <c r="AB14" s="21">
        <v>0.30056319917448504</v>
      </c>
      <c r="AC14" s="21">
        <v>-0.23775230668770139</v>
      </c>
      <c r="AD14" s="21">
        <v>0.55761853466836231</v>
      </c>
      <c r="AE14" s="21">
        <v>0.20348781325185872</v>
      </c>
      <c r="AF14" s="21">
        <v>0.21593523501484121</v>
      </c>
      <c r="AG14" s="21">
        <v>0.20135469037671747</v>
      </c>
      <c r="AH14" s="21">
        <v>-6.6022608488639917E-2</v>
      </c>
      <c r="AI14" s="21">
        <v>3.1152749310826011E-2</v>
      </c>
      <c r="AJ14" s="21">
        <v>-7.5024757765367406E-2</v>
      </c>
      <c r="AK14" s="21">
        <v>8.683971711949881E-2</v>
      </c>
      <c r="AL14" s="21">
        <v>0.50111569042989346</v>
      </c>
      <c r="AM14" s="21">
        <v>0.27447302591711464</v>
      </c>
      <c r="AN14" s="21">
        <v>0.10496883075873435</v>
      </c>
      <c r="AO14" s="21">
        <v>-0.11779648560797332</v>
      </c>
      <c r="AP14" s="21">
        <v>0.13869736326414148</v>
      </c>
      <c r="AQ14" s="21">
        <v>0.17364075924592287</v>
      </c>
      <c r="AR14" s="21">
        <v>0.56000954232957534</v>
      </c>
      <c r="AS14" s="21">
        <v>0.66049465575806721</v>
      </c>
      <c r="AT14" s="21">
        <v>-2.4037163070889794E-2</v>
      </c>
      <c r="AU14" s="21">
        <v>-6.7221137783092938E-2</v>
      </c>
      <c r="AV14" s="21">
        <v>0.10456265918722012</v>
      </c>
      <c r="AW14" s="21">
        <v>0.35888431253952324</v>
      </c>
      <c r="AX14" s="21">
        <v>7.5354154949071675E-2</v>
      </c>
      <c r="AY14" s="21">
        <v>0.57474544048581411</v>
      </c>
      <c r="AZ14" s="21">
        <v>0.13226160599025485</v>
      </c>
      <c r="BA14" s="21">
        <v>0.38604385723515</v>
      </c>
      <c r="BB14" s="21">
        <v>-0.24068754939376222</v>
      </c>
      <c r="BC14" s="21">
        <v>0.25423895558023413</v>
      </c>
      <c r="BD14" s="21">
        <v>0.17123593278854271</v>
      </c>
      <c r="BE14" s="21">
        <v>0.12196743523701051</v>
      </c>
      <c r="BF14" s="21">
        <v>0.13108070885037976</v>
      </c>
      <c r="BG14" s="21">
        <v>-0.20151140846270524</v>
      </c>
      <c r="BH14" s="21">
        <v>0.22489475758326027</v>
      </c>
      <c r="BI14" s="21">
        <v>0.18213662198494493</v>
      </c>
      <c r="BJ14" s="21">
        <v>1.9124357066849881E-2</v>
      </c>
      <c r="BK14" s="21">
        <v>0.35380264921367244</v>
      </c>
      <c r="BL14" s="21">
        <v>-5.492828605123834E-2</v>
      </c>
      <c r="BM14" s="21">
        <v>6.377939930130086E-2</v>
      </c>
      <c r="BN14" s="21">
        <v>-0.36400159417792755</v>
      </c>
      <c r="BO14" s="21">
        <v>-0.2697881765174861</v>
      </c>
      <c r="BP14" s="21">
        <v>0.45864600478057194</v>
      </c>
      <c r="BQ14" s="21">
        <v>6.4304532985358431E-2</v>
      </c>
      <c r="BR14" s="21">
        <v>-3.3493322397079028E-3</v>
      </c>
      <c r="BS14" s="21">
        <v>0.32826105434419539</v>
      </c>
      <c r="BT14" s="21">
        <v>-3.5436504825052673E-3</v>
      </c>
      <c r="BU14" s="21">
        <v>0.47670649575052304</v>
      </c>
      <c r="BV14" s="21">
        <v>0.10937027915548529</v>
      </c>
      <c r="BW14" s="21">
        <v>0.21714593641739008</v>
      </c>
      <c r="BX14" s="21">
        <v>-6.3634410976919437E-2</v>
      </c>
      <c r="BY14" s="21">
        <v>0.12386520691426514</v>
      </c>
      <c r="BZ14" s="21">
        <v>0.40839567993472425</v>
      </c>
      <c r="CA14" s="21">
        <v>0.16112020643665401</v>
      </c>
      <c r="CB14" s="21">
        <v>8.1662024254495785E-2</v>
      </c>
      <c r="CC14" s="21">
        <v>0.19699797744607056</v>
      </c>
      <c r="CD14" s="21">
        <v>0.21312531200035575</v>
      </c>
      <c r="CE14" s="21">
        <v>-3.6614715303926432E-2</v>
      </c>
      <c r="CF14" s="21">
        <v>0.33446102385317766</v>
      </c>
      <c r="CG14" s="21">
        <v>0.2361527940751863</v>
      </c>
      <c r="CH14" s="21">
        <v>0.25904646751438776</v>
      </c>
      <c r="CI14" s="21">
        <v>0.11602545590061628</v>
      </c>
      <c r="CJ14" s="21">
        <v>-0.17999741677520811</v>
      </c>
      <c r="CK14" s="21">
        <v>-6.6595197148864915E-2</v>
      </c>
      <c r="CL14" s="21">
        <v>0.17898097157669668</v>
      </c>
      <c r="CM14" s="21">
        <v>-3.1045421183216265E-2</v>
      </c>
      <c r="CN14" s="21">
        <v>0.20194003582078368</v>
      </c>
      <c r="CO14" s="21">
        <v>0.10218648509485186</v>
      </c>
      <c r="CP14" s="21">
        <v>9.5703194005732545E-2</v>
      </c>
      <c r="CQ14" s="21">
        <v>0.50431719059985802</v>
      </c>
      <c r="CR14" s="21">
        <v>5.3091257404848553E-2</v>
      </c>
      <c r="CS14" s="21">
        <v>-0.21657283013147913</v>
      </c>
      <c r="CT14" s="21">
        <v>0.1878291137745097</v>
      </c>
      <c r="CU14" s="21">
        <v>-0.26822734149169303</v>
      </c>
      <c r="CV14" s="21">
        <v>0.20332539639267799</v>
      </c>
      <c r="CW14" s="21">
        <v>0.46998275471249218</v>
      </c>
      <c r="CX14" s="21">
        <v>0.12008446144893214</v>
      </c>
      <c r="CY14" s="21">
        <v>3.1652687571145033E-2</v>
      </c>
      <c r="CZ14" s="21">
        <v>2.9891589078363298E-2</v>
      </c>
      <c r="DA14" s="22">
        <v>7.6881180736759022E-2</v>
      </c>
    </row>
    <row r="15" spans="2:105" ht="15" customHeight="1" x14ac:dyDescent="0.35">
      <c r="B15" s="8">
        <f t="shared" si="1"/>
        <v>12</v>
      </c>
      <c r="C15" s="8">
        <f t="shared" si="1"/>
        <v>2034</v>
      </c>
      <c r="D15" s="15">
        <f t="shared" si="0"/>
        <v>9.2374907409877166E-2</v>
      </c>
      <c r="F15" s="20">
        <v>-2.8899184014061829E-2</v>
      </c>
      <c r="G15" s="21">
        <v>-0.16805799156665283</v>
      </c>
      <c r="H15" s="21">
        <v>-0.2476904978495614</v>
      </c>
      <c r="I15" s="21">
        <v>0.17831988604551838</v>
      </c>
      <c r="J15" s="21">
        <v>-0.28692038149098054</v>
      </c>
      <c r="K15" s="21">
        <v>-1.3547114453456022E-3</v>
      </c>
      <c r="L15" s="21">
        <v>0.19137887410781759</v>
      </c>
      <c r="M15" s="21">
        <v>-8.100793619536012E-2</v>
      </c>
      <c r="N15" s="21">
        <v>9.4304317770709037E-2</v>
      </c>
      <c r="O15" s="21">
        <v>-7.8871304816724219E-2</v>
      </c>
      <c r="P15" s="21">
        <v>0.19561431708959617</v>
      </c>
      <c r="Q15" s="21">
        <v>-7.7699116556253001E-2</v>
      </c>
      <c r="R15" s="21">
        <v>0.23700984112922338</v>
      </c>
      <c r="S15" s="21">
        <v>-6.0762938390109961E-2</v>
      </c>
      <c r="T15" s="21">
        <v>-0.17785612776913726</v>
      </c>
      <c r="U15" s="21">
        <v>0.17461018126747657</v>
      </c>
      <c r="V15" s="21">
        <v>0.15227660691317399</v>
      </c>
      <c r="W15" s="21">
        <v>0.32287186746898933</v>
      </c>
      <c r="X15" s="21">
        <v>6.1695645126965314E-2</v>
      </c>
      <c r="Y15" s="21">
        <v>0.28433314230536488</v>
      </c>
      <c r="Z15" s="21">
        <v>0.19134162651647549</v>
      </c>
      <c r="AA15" s="21">
        <v>0.39100193731685429</v>
      </c>
      <c r="AB15" s="21">
        <v>0.26731988405294821</v>
      </c>
      <c r="AC15" s="21">
        <v>1.7562576318365386E-4</v>
      </c>
      <c r="AD15" s="21">
        <v>-0.20842432764436927</v>
      </c>
      <c r="AE15" s="21">
        <v>0.29124681131688868</v>
      </c>
      <c r="AF15" s="21">
        <v>0.44580415753830283</v>
      </c>
      <c r="AG15" s="21">
        <v>0.31607563379034864</v>
      </c>
      <c r="AH15" s="21">
        <v>4.8396741285804713E-2</v>
      </c>
      <c r="AI15" s="21">
        <v>-0.15424109100899222</v>
      </c>
      <c r="AJ15" s="21">
        <v>0.15037097395250398</v>
      </c>
      <c r="AK15" s="21">
        <v>-0.2782581197486923</v>
      </c>
      <c r="AL15" s="21">
        <v>0.34643691457516224</v>
      </c>
      <c r="AM15" s="21">
        <v>0.14920146307737239</v>
      </c>
      <c r="AN15" s="21">
        <v>0.28114040693745335</v>
      </c>
      <c r="AO15" s="21">
        <v>-2.7051045674022556E-2</v>
      </c>
      <c r="AP15" s="21">
        <v>0.1810458516106396</v>
      </c>
      <c r="AQ15" s="21">
        <v>0.41418635468122222</v>
      </c>
      <c r="AR15" s="21">
        <v>-2.6743149400766997E-2</v>
      </c>
      <c r="AS15" s="21">
        <v>0.20115696771752689</v>
      </c>
      <c r="AT15" s="21">
        <v>2.9535194241069637E-2</v>
      </c>
      <c r="AU15" s="21">
        <v>0.3830049005908408</v>
      </c>
      <c r="AV15" s="21">
        <v>0.12608518462666912</v>
      </c>
      <c r="AW15" s="21">
        <v>0.1301728125308132</v>
      </c>
      <c r="AX15" s="21">
        <v>0.17520042780700795</v>
      </c>
      <c r="AY15" s="21">
        <v>0.23738622443861651</v>
      </c>
      <c r="AZ15" s="21">
        <v>0.35603117776538773</v>
      </c>
      <c r="BA15" s="21">
        <v>0.30226457833580245</v>
      </c>
      <c r="BB15" s="21">
        <v>0.1868351735804164</v>
      </c>
      <c r="BC15" s="21">
        <v>0.13629369972525662</v>
      </c>
      <c r="BD15" s="21">
        <v>0.19212967395327293</v>
      </c>
      <c r="BE15" s="21">
        <v>2.3090014976779885E-2</v>
      </c>
      <c r="BF15" s="21">
        <v>0.35431398597888841</v>
      </c>
      <c r="BG15" s="21">
        <v>1.6652568354207559E-2</v>
      </c>
      <c r="BH15" s="21">
        <v>0.11135761546980118</v>
      </c>
      <c r="BI15" s="21">
        <v>2.6264143498433937E-2</v>
      </c>
      <c r="BJ15" s="21">
        <v>0.50336454048199208</v>
      </c>
      <c r="BK15" s="21">
        <v>8.1875478216617559E-2</v>
      </c>
      <c r="BL15" s="21">
        <v>0.31371008088043295</v>
      </c>
      <c r="BM15" s="21">
        <v>-0.32889337742586378</v>
      </c>
      <c r="BN15" s="21">
        <v>7.9459757090798167E-3</v>
      </c>
      <c r="BO15" s="21">
        <v>-0.37780024263699463</v>
      </c>
      <c r="BP15" s="21">
        <v>-1.9157339694528736E-2</v>
      </c>
      <c r="BQ15" s="21">
        <v>0.11174713031493902</v>
      </c>
      <c r="BR15" s="21">
        <v>9.8462621283010879E-2</v>
      </c>
      <c r="BS15" s="21">
        <v>-0.13908561529944669</v>
      </c>
      <c r="BT15" s="21">
        <v>0.20429635059718776</v>
      </c>
      <c r="BU15" s="21">
        <v>0.17051398869617845</v>
      </c>
      <c r="BV15" s="21">
        <v>0.17926350562953602</v>
      </c>
      <c r="BW15" s="21">
        <v>0.19926039811564256</v>
      </c>
      <c r="BX15" s="21">
        <v>8.5805785416113584E-2</v>
      </c>
      <c r="BY15" s="21">
        <v>-4.2651459822455939E-2</v>
      </c>
      <c r="BZ15" s="21">
        <v>0.14025329276956144</v>
      </c>
      <c r="CA15" s="21">
        <v>7.49567610839314E-2</v>
      </c>
      <c r="CB15" s="21">
        <v>0.15304375021028388</v>
      </c>
      <c r="CC15" s="21">
        <v>8.8549274286820828E-2</v>
      </c>
      <c r="CD15" s="21">
        <v>0.44692073177021463</v>
      </c>
      <c r="CE15" s="21">
        <v>7.801467638516052E-2</v>
      </c>
      <c r="CF15" s="21">
        <v>0.14730989126389829</v>
      </c>
      <c r="CG15" s="21">
        <v>-4.3276564443859633E-2</v>
      </c>
      <c r="CH15" s="21">
        <v>-0.13966959195086881</v>
      </c>
      <c r="CI15" s="21">
        <v>2.5650015041613794E-2</v>
      </c>
      <c r="CJ15" s="21">
        <v>-0.21525563734846201</v>
      </c>
      <c r="CK15" s="21">
        <v>6.5277400124955198E-2</v>
      </c>
      <c r="CL15" s="21">
        <v>0.15919405813434423</v>
      </c>
      <c r="CM15" s="21">
        <v>0.10302402529837455</v>
      </c>
      <c r="CN15" s="21">
        <v>2.7065942346034766E-2</v>
      </c>
      <c r="CO15" s="21">
        <v>0.21634594887212993</v>
      </c>
      <c r="CP15" s="21">
        <v>-1.1960668801868829E-2</v>
      </c>
      <c r="CQ15" s="21">
        <v>-4.0914812437057552E-2</v>
      </c>
      <c r="CR15" s="21">
        <v>2.7203733805928956E-2</v>
      </c>
      <c r="CS15" s="21">
        <v>2.4649416480137451E-2</v>
      </c>
      <c r="CT15" s="21">
        <v>0.15919768666460324</v>
      </c>
      <c r="CU15" s="21">
        <v>-2.7444505267418595E-2</v>
      </c>
      <c r="CV15" s="21">
        <v>-3.2113787539481048E-2</v>
      </c>
      <c r="CW15" s="21">
        <v>7.7398599385943151E-2</v>
      </c>
      <c r="CX15" s="21">
        <v>-4.2121474353426863E-2</v>
      </c>
      <c r="CY15" s="21">
        <v>0.17596815968368626</v>
      </c>
      <c r="CZ15" s="21">
        <v>0.1543808437310242</v>
      </c>
      <c r="DA15" s="22">
        <v>-5.290972632968266E-2</v>
      </c>
    </row>
    <row r="16" spans="2:105" ht="15" customHeight="1" x14ac:dyDescent="0.35">
      <c r="B16" s="8">
        <f t="shared" si="1"/>
        <v>13</v>
      </c>
      <c r="C16" s="8">
        <f t="shared" si="1"/>
        <v>2035</v>
      </c>
      <c r="D16" s="15">
        <f t="shared" si="0"/>
        <v>9.0725800776940813E-2</v>
      </c>
      <c r="F16" s="20">
        <v>0.75709732327870316</v>
      </c>
      <c r="G16" s="21">
        <v>3.4947354193075278E-2</v>
      </c>
      <c r="H16" s="21">
        <v>-0.42465243414683573</v>
      </c>
      <c r="I16" s="21">
        <v>9.0538695164061336E-2</v>
      </c>
      <c r="J16" s="21">
        <v>0.15782367068803083</v>
      </c>
      <c r="K16" s="21">
        <v>6.1747706678219105E-2</v>
      </c>
      <c r="L16" s="21">
        <v>-2.2852635525265216E-2</v>
      </c>
      <c r="M16" s="21">
        <v>0.41057369797129006</v>
      </c>
      <c r="N16" s="21">
        <v>0.28351472783831289</v>
      </c>
      <c r="O16" s="21">
        <v>0.4614969599372033</v>
      </c>
      <c r="P16" s="21">
        <v>-0.27261781837185095</v>
      </c>
      <c r="Q16" s="21">
        <v>-0.15071751836848921</v>
      </c>
      <c r="R16" s="21">
        <v>0.28824414404593113</v>
      </c>
      <c r="S16" s="21">
        <v>7.4258713316125644E-2</v>
      </c>
      <c r="T16" s="21">
        <v>-8.4181168286408675E-3</v>
      </c>
      <c r="U16" s="21">
        <v>-8.7321291027529474E-2</v>
      </c>
      <c r="V16" s="21">
        <v>0.48781589784312018</v>
      </c>
      <c r="W16" s="21">
        <v>9.8450150468428879E-2</v>
      </c>
      <c r="X16" s="21">
        <v>0.40451984970787513</v>
      </c>
      <c r="Y16" s="21">
        <v>5.8865505142400742E-2</v>
      </c>
      <c r="Z16" s="21">
        <v>-4.0040561790381318E-2</v>
      </c>
      <c r="AA16" s="21">
        <v>5.9381751013228984E-3</v>
      </c>
      <c r="AB16" s="21">
        <v>0.13707911065432732</v>
      </c>
      <c r="AC16" s="21">
        <v>-0.16309521293932897</v>
      </c>
      <c r="AD16" s="21">
        <v>0.23534335047572186</v>
      </c>
      <c r="AE16" s="21">
        <v>-0.20419366037758693</v>
      </c>
      <c r="AF16" s="21">
        <v>-2.5846057279932388E-3</v>
      </c>
      <c r="AG16" s="21">
        <v>0.30072261424472646</v>
      </c>
      <c r="AH16" s="21">
        <v>-0.23061755029358336</v>
      </c>
      <c r="AI16" s="21">
        <v>-0.19530008840779525</v>
      </c>
      <c r="AJ16" s="21">
        <v>0.1274257872623363</v>
      </c>
      <c r="AK16" s="21">
        <v>0.43884424902780605</v>
      </c>
      <c r="AL16" s="21">
        <v>0.14449512120420643</v>
      </c>
      <c r="AM16" s="21">
        <v>-0.29005841738511362</v>
      </c>
      <c r="AN16" s="21">
        <v>5.9011984901372105E-2</v>
      </c>
      <c r="AO16" s="21">
        <v>-4.460514442848712E-2</v>
      </c>
      <c r="AP16" s="21">
        <v>-4.8510915789684833E-2</v>
      </c>
      <c r="AQ16" s="21">
        <v>0.11623792446602441</v>
      </c>
      <c r="AR16" s="21">
        <v>0.2045045185407286</v>
      </c>
      <c r="AS16" s="21">
        <v>-0.30963678101237535</v>
      </c>
      <c r="AT16" s="21">
        <v>-8.6177890041147787E-2</v>
      </c>
      <c r="AU16" s="21">
        <v>0.60947714000312359</v>
      </c>
      <c r="AV16" s="21">
        <v>-0.19722500620483516</v>
      </c>
      <c r="AW16" s="21">
        <v>0.147852505569009</v>
      </c>
      <c r="AX16" s="21">
        <v>-0.17256225497163832</v>
      </c>
      <c r="AY16" s="21">
        <v>3.5414979081017706E-2</v>
      </c>
      <c r="AZ16" s="21">
        <v>0.11262544716962719</v>
      </c>
      <c r="BA16" s="21">
        <v>-1.976661297658755E-2</v>
      </c>
      <c r="BB16" s="21">
        <v>-0.24914876706391101</v>
      </c>
      <c r="BC16" s="21">
        <v>-0.16876711870303032</v>
      </c>
      <c r="BD16" s="21">
        <v>6.0615540305322756E-2</v>
      </c>
      <c r="BE16" s="21">
        <v>0.16334313902133429</v>
      </c>
      <c r="BF16" s="21">
        <v>0.29107273144421086</v>
      </c>
      <c r="BG16" s="21">
        <v>-7.4701540309035919E-3</v>
      </c>
      <c r="BH16" s="21">
        <v>0.18484910221788553</v>
      </c>
      <c r="BI16" s="21">
        <v>0.66569771288700896</v>
      </c>
      <c r="BJ16" s="21">
        <v>-0.12558149483815062</v>
      </c>
      <c r="BK16" s="21">
        <v>-0.32303657963063204</v>
      </c>
      <c r="BL16" s="21">
        <v>-6.1847028486342354E-2</v>
      </c>
      <c r="BM16" s="21">
        <v>0.20991837246153358</v>
      </c>
      <c r="BN16" s="21">
        <v>-9.2062993699475681E-2</v>
      </c>
      <c r="BO16" s="21">
        <v>9.5417796813224334E-2</v>
      </c>
      <c r="BP16" s="21">
        <v>0.11998510304749785</v>
      </c>
      <c r="BQ16" s="21">
        <v>0.52458026303582395</v>
      </c>
      <c r="BR16" s="21">
        <v>0.1202323110958935</v>
      </c>
      <c r="BS16" s="21">
        <v>-0.13135339179859554</v>
      </c>
      <c r="BT16" s="21">
        <v>0.14921952611727671</v>
      </c>
      <c r="BU16" s="21">
        <v>0.19080741991431141</v>
      </c>
      <c r="BV16" s="21">
        <v>0.30234103226830877</v>
      </c>
      <c r="BW16" s="21">
        <v>0.71628967501656726</v>
      </c>
      <c r="BX16" s="21">
        <v>9.7788691468526201E-2</v>
      </c>
      <c r="BY16" s="21">
        <v>-0.11458605224931043</v>
      </c>
      <c r="BZ16" s="21">
        <v>8.9298858897004812E-2</v>
      </c>
      <c r="CA16" s="21">
        <v>0.14506903987532513</v>
      </c>
      <c r="CB16" s="21">
        <v>-0.32592471144298463</v>
      </c>
      <c r="CC16" s="21">
        <v>0.1058453439721269</v>
      </c>
      <c r="CD16" s="21">
        <v>0.11439183361327097</v>
      </c>
      <c r="CE16" s="21">
        <v>0.21210592957284186</v>
      </c>
      <c r="CF16" s="21">
        <v>0.21433434273320986</v>
      </c>
      <c r="CG16" s="21">
        <v>0.28927586092994062</v>
      </c>
      <c r="CH16" s="21">
        <v>0.14861315153960578</v>
      </c>
      <c r="CI16" s="21">
        <v>0.20769005865301002</v>
      </c>
      <c r="CJ16" s="21">
        <v>1.3106655693871372E-3</v>
      </c>
      <c r="CK16" s="21">
        <v>0.15115980685151945</v>
      </c>
      <c r="CL16" s="21">
        <v>3.8285587669561888E-2</v>
      </c>
      <c r="CM16" s="21">
        <v>1.9004268948465075E-2</v>
      </c>
      <c r="CN16" s="21">
        <v>-0.17069097976600503</v>
      </c>
      <c r="CO16" s="21">
        <v>0.12820606833655759</v>
      </c>
      <c r="CP16" s="21">
        <v>-0.13983120269138336</v>
      </c>
      <c r="CQ16" s="21">
        <v>0.31781534171686632</v>
      </c>
      <c r="CR16" s="21">
        <v>0.13882797207661612</v>
      </c>
      <c r="CS16" s="21">
        <v>0.21290626544238056</v>
      </c>
      <c r="CT16" s="21">
        <v>0.13257974880517684</v>
      </c>
      <c r="CU16" s="21">
        <v>6.7219492122055913E-3</v>
      </c>
      <c r="CV16" s="21">
        <v>0.17841041566806903</v>
      </c>
      <c r="CW16" s="21">
        <v>-7.6180479373102156E-2</v>
      </c>
      <c r="CX16" s="21">
        <v>0.37303861226424406</v>
      </c>
      <c r="CY16" s="21">
        <v>0.11824503241964654</v>
      </c>
      <c r="CZ16" s="21">
        <v>0.27131606461391422</v>
      </c>
      <c r="DA16" s="22">
        <v>0.17853760761325704</v>
      </c>
    </row>
    <row r="17" spans="2:105" ht="15" customHeight="1" x14ac:dyDescent="0.35">
      <c r="B17" s="8">
        <f t="shared" si="1"/>
        <v>14</v>
      </c>
      <c r="C17" s="8">
        <f t="shared" si="1"/>
        <v>2036</v>
      </c>
      <c r="D17" s="15">
        <f t="shared" si="0"/>
        <v>9.7111326458037966E-2</v>
      </c>
      <c r="F17" s="20">
        <v>0.44771478720028757</v>
      </c>
      <c r="G17" s="21">
        <v>-9.8776657321616335E-2</v>
      </c>
      <c r="H17" s="21">
        <v>-1.1288357695632273E-2</v>
      </c>
      <c r="I17" s="21">
        <v>-0.33054281322213641</v>
      </c>
      <c r="J17" s="21">
        <v>-8.571002370726899E-2</v>
      </c>
      <c r="K17" s="21">
        <v>-0.3227724365920579</v>
      </c>
      <c r="L17" s="21">
        <v>0.11835702569313625</v>
      </c>
      <c r="M17" s="21">
        <v>0.52026799834217818</v>
      </c>
      <c r="N17" s="21">
        <v>4.107602664984588E-2</v>
      </c>
      <c r="O17" s="21">
        <v>0.44373894120697555</v>
      </c>
      <c r="P17" s="21">
        <v>-8.7185115618791498E-2</v>
      </c>
      <c r="Q17" s="21">
        <v>0.17220878464388367</v>
      </c>
      <c r="R17" s="21">
        <v>0.24084239500713647</v>
      </c>
      <c r="S17" s="21">
        <v>-1.5674933167928534E-2</v>
      </c>
      <c r="T17" s="21">
        <v>0.1390659422425268</v>
      </c>
      <c r="U17" s="21">
        <v>0.19806125751730458</v>
      </c>
      <c r="V17" s="21">
        <v>0.33800203851026539</v>
      </c>
      <c r="W17" s="21">
        <v>0.18641839921771364</v>
      </c>
      <c r="X17" s="21">
        <v>0.17985190910889196</v>
      </c>
      <c r="Y17" s="21">
        <v>-3.6408734295457351E-2</v>
      </c>
      <c r="Z17" s="21">
        <v>0.52230546428907487</v>
      </c>
      <c r="AA17" s="21">
        <v>0.10845641708462765</v>
      </c>
      <c r="AB17" s="21">
        <v>0.32528225376529374</v>
      </c>
      <c r="AC17" s="21">
        <v>0.39155584382928454</v>
      </c>
      <c r="AD17" s="21">
        <v>0.13984347819910287</v>
      </c>
      <c r="AE17" s="21">
        <v>0.19229585871010541</v>
      </c>
      <c r="AF17" s="21">
        <v>-0.15429678815811512</v>
      </c>
      <c r="AG17" s="21">
        <v>0.36262248479920878</v>
      </c>
      <c r="AH17" s="21">
        <v>0.2210890351286911</v>
      </c>
      <c r="AI17" s="21">
        <v>0.12615332984089356</v>
      </c>
      <c r="AJ17" s="21">
        <v>-0.26860701688136202</v>
      </c>
      <c r="AK17" s="21">
        <v>-0.19954548107442574</v>
      </c>
      <c r="AL17" s="21">
        <v>-0.15512079769103296</v>
      </c>
      <c r="AM17" s="21">
        <v>0.1763728523185262</v>
      </c>
      <c r="AN17" s="21">
        <v>-5.5330780369464705E-3</v>
      </c>
      <c r="AO17" s="21">
        <v>-0.151688189242035</v>
      </c>
      <c r="AP17" s="21">
        <v>-0.24337677913458319</v>
      </c>
      <c r="AQ17" s="21">
        <v>8.1006912811955684E-2</v>
      </c>
      <c r="AR17" s="21">
        <v>0.13549318022617907</v>
      </c>
      <c r="AS17" s="21">
        <v>1.1883952461915037E-2</v>
      </c>
      <c r="AT17" s="21">
        <v>2.9679022657143367E-2</v>
      </c>
      <c r="AU17" s="21">
        <v>0.37957561052141753</v>
      </c>
      <c r="AV17" s="21">
        <v>0.4572923891761419</v>
      </c>
      <c r="AW17" s="21">
        <v>-0.33269680052151951</v>
      </c>
      <c r="AX17" s="21">
        <v>-4.9846850404693444E-2</v>
      </c>
      <c r="AY17" s="21">
        <v>0.31651072461886254</v>
      </c>
      <c r="AZ17" s="21">
        <v>8.4074710892817317E-2</v>
      </c>
      <c r="BA17" s="21">
        <v>-0.23380658363263199</v>
      </c>
      <c r="BB17" s="21">
        <v>9.2668663831617301E-2</v>
      </c>
      <c r="BC17" s="21">
        <v>0.31997709030641591</v>
      </c>
      <c r="BD17" s="21">
        <v>-3.4699180698272436E-3</v>
      </c>
      <c r="BE17" s="21">
        <v>-0.2371823103913476</v>
      </c>
      <c r="BF17" s="21">
        <v>0.23280796888234162</v>
      </c>
      <c r="BG17" s="21">
        <v>0.2397371913214536</v>
      </c>
      <c r="BH17" s="21">
        <v>-1.2532709506395484E-2</v>
      </c>
      <c r="BI17" s="21">
        <v>-0.41669586451393692</v>
      </c>
      <c r="BJ17" s="21">
        <v>-0.15165548602491755</v>
      </c>
      <c r="BK17" s="21">
        <v>0.27291134854644633</v>
      </c>
      <c r="BL17" s="21">
        <v>-0.14331968039603332</v>
      </c>
      <c r="BM17" s="21">
        <v>6.6515847018730478E-2</v>
      </c>
      <c r="BN17" s="21">
        <v>0.3661397303022379</v>
      </c>
      <c r="BO17" s="21">
        <v>-3.4973918575423479E-2</v>
      </c>
      <c r="BP17" s="21">
        <v>0.30896513827250233</v>
      </c>
      <c r="BQ17" s="21">
        <v>-2.9250862145253159E-2</v>
      </c>
      <c r="BR17" s="21">
        <v>7.1217048375185166E-2</v>
      </c>
      <c r="BS17" s="21">
        <v>4.5848666681438582E-2</v>
      </c>
      <c r="BT17" s="21">
        <v>-0.1080837263694967</v>
      </c>
      <c r="BU17" s="21">
        <v>0.46641769526151622</v>
      </c>
      <c r="BV17" s="21">
        <v>-0.17873750182550832</v>
      </c>
      <c r="BW17" s="21">
        <v>-0.14057144874936764</v>
      </c>
      <c r="BX17" s="21">
        <v>0.13812002335239176</v>
      </c>
      <c r="BY17" s="21">
        <v>2.2642955609353185E-2</v>
      </c>
      <c r="BZ17" s="21">
        <v>3.7346412916801269E-2</v>
      </c>
      <c r="CA17" s="21">
        <v>2.7988654107406946E-2</v>
      </c>
      <c r="CB17" s="21">
        <v>1.073142053097785E-2</v>
      </c>
      <c r="CC17" s="21">
        <v>9.8001745182963354E-2</v>
      </c>
      <c r="CD17" s="21">
        <v>0.23135963407285426</v>
      </c>
      <c r="CE17" s="21">
        <v>5.857735429985779E-2</v>
      </c>
      <c r="CF17" s="21">
        <v>0.41440949069788791</v>
      </c>
      <c r="CG17" s="21">
        <v>0.27686445888412486</v>
      </c>
      <c r="CH17" s="21">
        <v>0.18768830580009399</v>
      </c>
      <c r="CI17" s="21">
        <v>0.10394867720598742</v>
      </c>
      <c r="CJ17" s="21">
        <v>0.14823449899049268</v>
      </c>
      <c r="CK17" s="21">
        <v>0.14639242627835003</v>
      </c>
      <c r="CL17" s="21">
        <v>2.2127981913855455E-2</v>
      </c>
      <c r="CM17" s="21">
        <v>4.7732039774041203E-2</v>
      </c>
      <c r="CN17" s="21">
        <v>0.55876917858353981</v>
      </c>
      <c r="CO17" s="21">
        <v>0.20217384024852614</v>
      </c>
      <c r="CP17" s="21">
        <v>-0.13056113106964284</v>
      </c>
      <c r="CQ17" s="21">
        <v>0.28834905501759728</v>
      </c>
      <c r="CR17" s="21">
        <v>0.22586233715524245</v>
      </c>
      <c r="CS17" s="21">
        <v>0.27574625887270116</v>
      </c>
      <c r="CT17" s="21">
        <v>0.25373445732721545</v>
      </c>
      <c r="CU17" s="21">
        <v>0.1691022492055424</v>
      </c>
      <c r="CV17" s="21">
        <v>-5.1654705730177081E-3</v>
      </c>
      <c r="CW17" s="21">
        <v>0.3344199591269304</v>
      </c>
      <c r="CX17" s="21">
        <v>-3.1798014251872203E-2</v>
      </c>
      <c r="CY17" s="21">
        <v>0.24237742339648138</v>
      </c>
      <c r="CZ17" s="21">
        <v>-2.5069406721257348E-2</v>
      </c>
      <c r="DA17" s="22">
        <v>5.0071277362838756E-2</v>
      </c>
    </row>
    <row r="18" spans="2:105" ht="15" customHeight="1" x14ac:dyDescent="0.35">
      <c r="B18" s="8">
        <f t="shared" si="1"/>
        <v>15</v>
      </c>
      <c r="C18" s="8">
        <f t="shared" si="1"/>
        <v>2037</v>
      </c>
      <c r="D18" s="15">
        <f t="shared" si="0"/>
        <v>0.11306269425468746</v>
      </c>
      <c r="F18" s="20">
        <v>0.64243353807460268</v>
      </c>
      <c r="G18" s="21">
        <v>7.0965339322634366E-2</v>
      </c>
      <c r="H18" s="21">
        <v>0.41717057180761452</v>
      </c>
      <c r="I18" s="21">
        <v>-2.5448635397678138E-2</v>
      </c>
      <c r="J18" s="21">
        <v>2.643328103589547E-2</v>
      </c>
      <c r="K18" s="21">
        <v>0.13672897792575728</v>
      </c>
      <c r="L18" s="21">
        <v>0.28859678106147346</v>
      </c>
      <c r="M18" s="21">
        <v>0.1409209820016811</v>
      </c>
      <c r="N18" s="21">
        <v>-9.7658142446166468E-2</v>
      </c>
      <c r="O18" s="21">
        <v>0.1399634941581997</v>
      </c>
      <c r="P18" s="21">
        <v>-0.18745977657142163</v>
      </c>
      <c r="Q18" s="21">
        <v>0.33937143085535681</v>
      </c>
      <c r="R18" s="21">
        <v>0.56922588665538998</v>
      </c>
      <c r="S18" s="21">
        <v>7.8694682346078432E-2</v>
      </c>
      <c r="T18" s="21">
        <v>0.11614764406904109</v>
      </c>
      <c r="U18" s="21">
        <v>0.16475443026866377</v>
      </c>
      <c r="V18" s="21">
        <v>8.7426443126267073E-2</v>
      </c>
      <c r="W18" s="21">
        <v>1.463656411486354E-2</v>
      </c>
      <c r="X18" s="21">
        <v>0.58657023142042164</v>
      </c>
      <c r="Y18" s="21">
        <v>0.26943165664873692</v>
      </c>
      <c r="Z18" s="21">
        <v>0.19904833944780434</v>
      </c>
      <c r="AA18" s="21">
        <v>0.13341492593487808</v>
      </c>
      <c r="AB18" s="21">
        <v>0.42955780141842803</v>
      </c>
      <c r="AC18" s="21">
        <v>7.2554191088539194E-2</v>
      </c>
      <c r="AD18" s="21">
        <v>5.8700722099338465E-2</v>
      </c>
      <c r="AE18" s="21">
        <v>-0.187712418484107</v>
      </c>
      <c r="AF18" s="21">
        <v>2.8668344173426064E-2</v>
      </c>
      <c r="AG18" s="21">
        <v>0.37513073341722813</v>
      </c>
      <c r="AH18" s="21">
        <v>0.23111554716600413</v>
      </c>
      <c r="AI18" s="21">
        <v>0.25738643565264496</v>
      </c>
      <c r="AJ18" s="21">
        <v>0.13132084790302345</v>
      </c>
      <c r="AK18" s="21">
        <v>7.6022361689816589E-2</v>
      </c>
      <c r="AL18" s="21">
        <v>-0.22751403637716014</v>
      </c>
      <c r="AM18" s="21">
        <v>0.10915663035840062</v>
      </c>
      <c r="AN18" s="21">
        <v>4.1124967564879981E-2</v>
      </c>
      <c r="AO18" s="21">
        <v>0.31878586050833535</v>
      </c>
      <c r="AP18" s="21">
        <v>2.5641061412428237E-2</v>
      </c>
      <c r="AQ18" s="21">
        <v>2.3179480215284959E-2</v>
      </c>
      <c r="AR18" s="21">
        <v>0.53441127274230549</v>
      </c>
      <c r="AS18" s="21">
        <v>-0.2407991214485645</v>
      </c>
      <c r="AT18" s="21">
        <v>0.26766631841712851</v>
      </c>
      <c r="AU18" s="21">
        <v>0.11231558369429478</v>
      </c>
      <c r="AV18" s="21">
        <v>-0.1522967874572462</v>
      </c>
      <c r="AW18" s="21">
        <v>0.26716433355228986</v>
      </c>
      <c r="AX18" s="21">
        <v>1.8185815412254391E-2</v>
      </c>
      <c r="AY18" s="21">
        <v>0.19433115945114052</v>
      </c>
      <c r="AZ18" s="21">
        <v>-0.37544679527410241</v>
      </c>
      <c r="BA18" s="21">
        <v>-9.3473975456750513E-2</v>
      </c>
      <c r="BB18" s="21">
        <v>-0.32551555108804997</v>
      </c>
      <c r="BC18" s="21">
        <v>6.4878901362819152E-2</v>
      </c>
      <c r="BD18" s="21">
        <v>0.24197589097338218</v>
      </c>
      <c r="BE18" s="21">
        <v>-7.4615645957772536E-2</v>
      </c>
      <c r="BF18" s="21">
        <v>-0.29754868278916757</v>
      </c>
      <c r="BG18" s="21">
        <v>0.42326642996837316</v>
      </c>
      <c r="BH18" s="21">
        <v>-0.33026230737525841</v>
      </c>
      <c r="BI18" s="21">
        <v>0.11594573144454068</v>
      </c>
      <c r="BJ18" s="21">
        <v>-3.1792741394018942E-2</v>
      </c>
      <c r="BK18" s="21">
        <v>-0.22217770767558795</v>
      </c>
      <c r="BL18" s="21">
        <v>5.2075438703904908E-2</v>
      </c>
      <c r="BM18" s="21">
        <v>0.5074028333194448</v>
      </c>
      <c r="BN18" s="21">
        <v>-2.4298020333697018E-2</v>
      </c>
      <c r="BO18" s="21">
        <v>0.17874850356741251</v>
      </c>
      <c r="BP18" s="21">
        <v>0.11088283914334393</v>
      </c>
      <c r="BQ18" s="21">
        <v>0.3113133642573388</v>
      </c>
      <c r="BR18" s="21">
        <v>0.44871902496406513</v>
      </c>
      <c r="BS18" s="21">
        <v>3.6366062321693954E-3</v>
      </c>
      <c r="BT18" s="21">
        <v>-2.3564925716023394E-2</v>
      </c>
      <c r="BU18" s="21">
        <v>2.4852265544994284E-2</v>
      </c>
      <c r="BV18" s="21">
        <v>0.2555455542476065</v>
      </c>
      <c r="BW18" s="21">
        <v>-0.37565181748962762</v>
      </c>
      <c r="BX18" s="21">
        <v>3.8156391433655658E-2</v>
      </c>
      <c r="BY18" s="21">
        <v>-0.1727009632064738</v>
      </c>
      <c r="BZ18" s="21">
        <v>0.24727461609128901</v>
      </c>
      <c r="CA18" s="21">
        <v>-3.3126355239249922E-2</v>
      </c>
      <c r="CB18" s="21">
        <v>0.29884793466968151</v>
      </c>
      <c r="CC18" s="21">
        <v>-4.0481417135470654E-2</v>
      </c>
      <c r="CD18" s="21">
        <v>0.25322607089574656</v>
      </c>
      <c r="CE18" s="21">
        <v>7.636599868288417E-2</v>
      </c>
      <c r="CF18" s="21">
        <v>3.9213315377907398E-2</v>
      </c>
      <c r="CG18" s="21">
        <v>0.1158389467985619</v>
      </c>
      <c r="CH18" s="21">
        <v>-6.0737139211889529E-2</v>
      </c>
      <c r="CI18" s="21">
        <v>-4.1302335689442693E-2</v>
      </c>
      <c r="CJ18" s="21">
        <v>-4.6008136795167548E-2</v>
      </c>
      <c r="CK18" s="21">
        <v>0.14363091356568408</v>
      </c>
      <c r="CL18" s="21">
        <v>-0.16280051492077993</v>
      </c>
      <c r="CM18" s="21">
        <v>-3.2219612408681042E-2</v>
      </c>
      <c r="CN18" s="21">
        <v>-0.13602258859568139</v>
      </c>
      <c r="CO18" s="21">
        <v>0.59488611465701602</v>
      </c>
      <c r="CP18" s="21">
        <v>0.13020333314829347</v>
      </c>
      <c r="CQ18" s="21">
        <v>0.22145230338616032</v>
      </c>
      <c r="CR18" s="21">
        <v>0.56469126584981788</v>
      </c>
      <c r="CS18" s="21">
        <v>2.7687090794419209E-2</v>
      </c>
      <c r="CT18" s="21">
        <v>0.66327457333165507</v>
      </c>
      <c r="CU18" s="21">
        <v>0.3017043408491909</v>
      </c>
      <c r="CV18" s="21">
        <v>0.19807528529702334</v>
      </c>
      <c r="CW18" s="21">
        <v>-6.733280313223608E-2</v>
      </c>
      <c r="CX18" s="21">
        <v>0.32661040578481904</v>
      </c>
      <c r="CY18" s="21">
        <v>0.3765312724285218</v>
      </c>
      <c r="CZ18" s="21">
        <v>9.9460021834383572E-3</v>
      </c>
      <c r="DA18" s="22">
        <v>3.1024153368508431E-2</v>
      </c>
    </row>
    <row r="19" spans="2:105" ht="15" customHeight="1" x14ac:dyDescent="0.35">
      <c r="B19" s="8">
        <f t="shared" si="1"/>
        <v>16</v>
      </c>
      <c r="C19" s="8">
        <f t="shared" si="1"/>
        <v>2038</v>
      </c>
      <c r="D19" s="15">
        <f t="shared" si="0"/>
        <v>9.9010008025115948E-2</v>
      </c>
      <c r="F19" s="20">
        <v>1.8432359130014925E-3</v>
      </c>
      <c r="G19" s="21">
        <v>5.5786880049534263E-2</v>
      </c>
      <c r="H19" s="21">
        <v>0.20454226571169362</v>
      </c>
      <c r="I19" s="21">
        <v>0.14165904900847145</v>
      </c>
      <c r="J19" s="21">
        <v>0.17039980135075372</v>
      </c>
      <c r="K19" s="21">
        <v>9.2421679053055455E-2</v>
      </c>
      <c r="L19" s="21">
        <v>0.14532566707836997</v>
      </c>
      <c r="M19" s="21">
        <v>-0.17174364535955647</v>
      </c>
      <c r="N19" s="21">
        <v>4.1089698943312242E-2</v>
      </c>
      <c r="O19" s="21">
        <v>-6.1943275653958019E-2</v>
      </c>
      <c r="P19" s="21">
        <v>6.3027607105712286E-2</v>
      </c>
      <c r="Q19" s="21">
        <v>8.5263350490046588E-2</v>
      </c>
      <c r="R19" s="21">
        <v>0.46443906411830504</v>
      </c>
      <c r="S19" s="21">
        <v>6.6583753405759061E-2</v>
      </c>
      <c r="T19" s="21">
        <v>-4.1426063415256065E-2</v>
      </c>
      <c r="U19" s="21">
        <v>-6.2333013969843004E-2</v>
      </c>
      <c r="V19" s="21">
        <v>0.15978608396222199</v>
      </c>
      <c r="W19" s="21">
        <v>0.46697502673439784</v>
      </c>
      <c r="X19" s="21">
        <v>0.31529394344890416</v>
      </c>
      <c r="Y19" s="21">
        <v>-0.17997481529576878</v>
      </c>
      <c r="Z19" s="21">
        <v>0.14558383739573763</v>
      </c>
      <c r="AA19" s="21">
        <v>0.40801687382392837</v>
      </c>
      <c r="AB19" s="21">
        <v>3.0175897395344625E-3</v>
      </c>
      <c r="AC19" s="21">
        <v>3.7434845123770669E-2</v>
      </c>
      <c r="AD19" s="21">
        <v>-7.3397983983270687E-2</v>
      </c>
      <c r="AE19" s="21">
        <v>4.8802442968024495E-3</v>
      </c>
      <c r="AF19" s="21">
        <v>0.26353242487292106</v>
      </c>
      <c r="AG19" s="21">
        <v>0.34841706685733886</v>
      </c>
      <c r="AH19" s="21">
        <v>0.21887309894326504</v>
      </c>
      <c r="AI19" s="21">
        <v>1.0807515580042587E-3</v>
      </c>
      <c r="AJ19" s="21">
        <v>3.7903402460344404E-2</v>
      </c>
      <c r="AK19" s="21">
        <v>8.6992081048404044E-2</v>
      </c>
      <c r="AL19" s="21">
        <v>0.11288106868742152</v>
      </c>
      <c r="AM19" s="21">
        <v>0.16851114179084714</v>
      </c>
      <c r="AN19" s="21">
        <v>2.5148831473729386E-2</v>
      </c>
      <c r="AO19" s="21">
        <v>0.24598890558260525</v>
      </c>
      <c r="AP19" s="21">
        <v>-4.9922926412535318E-3</v>
      </c>
      <c r="AQ19" s="21">
        <v>0.4229628564621557</v>
      </c>
      <c r="AR19" s="21">
        <v>-7.132289152370494E-2</v>
      </c>
      <c r="AS19" s="21">
        <v>0.28598359254156025</v>
      </c>
      <c r="AT19" s="21">
        <v>0.18635102954660387</v>
      </c>
      <c r="AU19" s="21">
        <v>0.12670374878358479</v>
      </c>
      <c r="AV19" s="21">
        <v>-0.51829882714316022</v>
      </c>
      <c r="AW19" s="21">
        <v>0.14198956105915297</v>
      </c>
      <c r="AX19" s="21">
        <v>-1.184121517471777E-2</v>
      </c>
      <c r="AY19" s="21">
        <v>-0.25490814312878773</v>
      </c>
      <c r="AZ19" s="21">
        <v>3.2981775743489664E-2</v>
      </c>
      <c r="BA19" s="21">
        <v>0.31868970172773947</v>
      </c>
      <c r="BB19" s="21">
        <v>0.1018439897472723</v>
      </c>
      <c r="BC19" s="21">
        <v>-0.15062219032987731</v>
      </c>
      <c r="BD19" s="21">
        <v>9.3137989173974409E-2</v>
      </c>
      <c r="BE19" s="21">
        <v>0.44525710546117125</v>
      </c>
      <c r="BF19" s="21">
        <v>0.35764811312045619</v>
      </c>
      <c r="BG19" s="21">
        <v>-4.8637513769323737E-2</v>
      </c>
      <c r="BH19" s="21">
        <v>0.10594836476710839</v>
      </c>
      <c r="BI19" s="21">
        <v>-0.10460510269459197</v>
      </c>
      <c r="BJ19" s="21">
        <v>0.22636195404754436</v>
      </c>
      <c r="BK19" s="21">
        <v>-3.2973932629798947E-2</v>
      </c>
      <c r="BL19" s="21">
        <v>0.33067836672358314</v>
      </c>
      <c r="BM19" s="21">
        <v>1.6761018646114734E-2</v>
      </c>
      <c r="BN19" s="21">
        <v>3.2413988497019861E-2</v>
      </c>
      <c r="BO19" s="21">
        <v>0.19902801258364594</v>
      </c>
      <c r="BP19" s="21">
        <v>0.13925860282064786</v>
      </c>
      <c r="BQ19" s="21">
        <v>2.0195155007504323E-2</v>
      </c>
      <c r="BR19" s="21">
        <v>2.5024339025735073E-2</v>
      </c>
      <c r="BS19" s="21">
        <v>0.30598782256088186</v>
      </c>
      <c r="BT19" s="21">
        <v>0.44047070086397799</v>
      </c>
      <c r="BU19" s="21">
        <v>0.15204181892423255</v>
      </c>
      <c r="BV19" s="21">
        <v>0.30193380166771933</v>
      </c>
      <c r="BW19" s="21">
        <v>-0.22393969249728765</v>
      </c>
      <c r="BX19" s="21">
        <v>0.30896932273393529</v>
      </c>
      <c r="BY19" s="21">
        <v>-4.4671080105021133E-2</v>
      </c>
      <c r="BZ19" s="21">
        <v>-5.8408786003295521E-2</v>
      </c>
      <c r="CA19" s="21">
        <v>-3.1648890607517688E-3</v>
      </c>
      <c r="CB19" s="21">
        <v>-6.3045724895883531E-2</v>
      </c>
      <c r="CC19" s="21">
        <v>3.1217280309769502E-2</v>
      </c>
      <c r="CD19" s="21">
        <v>0.51157189001622994</v>
      </c>
      <c r="CE19" s="21">
        <v>-0.30132990597140197</v>
      </c>
      <c r="CF19" s="21">
        <v>0.16737775017183176</v>
      </c>
      <c r="CG19" s="21">
        <v>6.9221801169202457E-2</v>
      </c>
      <c r="CH19" s="21">
        <v>0.19509563413765016</v>
      </c>
      <c r="CI19" s="21">
        <v>0.37001280572107498</v>
      </c>
      <c r="CJ19" s="21">
        <v>0.17686835215751187</v>
      </c>
      <c r="CK19" s="21">
        <v>0.35029087298472317</v>
      </c>
      <c r="CL19" s="21">
        <v>0.23516304844897551</v>
      </c>
      <c r="CM19" s="21">
        <v>2.2153636812978522E-2</v>
      </c>
      <c r="CN19" s="21">
        <v>-0.25200897471563077</v>
      </c>
      <c r="CO19" s="21">
        <v>7.3354095533606778E-3</v>
      </c>
      <c r="CP19" s="21">
        <v>4.136877970488087E-2</v>
      </c>
      <c r="CQ19" s="21">
        <v>0.15481569432000447</v>
      </c>
      <c r="CR19" s="21">
        <v>0.28701219013097867</v>
      </c>
      <c r="CS19" s="21">
        <v>0.16613455788756548</v>
      </c>
      <c r="CT19" s="21">
        <v>-0.28673981894949174</v>
      </c>
      <c r="CU19" s="21">
        <v>-0.13377413147946515</v>
      </c>
      <c r="CV19" s="21">
        <v>0.51724366421061552</v>
      </c>
      <c r="CW19" s="21">
        <v>-0.22553034762475507</v>
      </c>
      <c r="CX19" s="21">
        <v>0.31766146269832196</v>
      </c>
      <c r="CY19" s="21">
        <v>-5.3071436355603324E-2</v>
      </c>
      <c r="CZ19" s="21">
        <v>-2.2352141066093373E-2</v>
      </c>
      <c r="DA19" s="22">
        <v>3.6191805248461842E-2</v>
      </c>
    </row>
    <row r="20" spans="2:105" ht="15" customHeight="1" x14ac:dyDescent="0.35">
      <c r="B20" s="8">
        <f t="shared" si="1"/>
        <v>17</v>
      </c>
      <c r="C20" s="8">
        <f t="shared" si="1"/>
        <v>2039</v>
      </c>
      <c r="D20" s="15">
        <f t="shared" si="0"/>
        <v>0.12816971494126031</v>
      </c>
      <c r="F20" s="20">
        <v>0.20579737187634076</v>
      </c>
      <c r="G20" s="21">
        <v>-0.16241906659702562</v>
      </c>
      <c r="H20" s="21">
        <v>9.5310634095692723E-2</v>
      </c>
      <c r="I20" s="21">
        <v>-0.20477060576459091</v>
      </c>
      <c r="J20" s="21">
        <v>0.15843887680514726</v>
      </c>
      <c r="K20" s="21">
        <v>0.12241864208245795</v>
      </c>
      <c r="L20" s="21">
        <v>0.13580040242865804</v>
      </c>
      <c r="M20" s="21">
        <v>-3.2772061193087704E-2</v>
      </c>
      <c r="N20" s="21">
        <v>0.30184269331613633</v>
      </c>
      <c r="O20" s="21">
        <v>-2.215001973971191E-2</v>
      </c>
      <c r="P20" s="21">
        <v>-3.8623520582958759E-2</v>
      </c>
      <c r="Q20" s="21">
        <v>0.24636066684024605</v>
      </c>
      <c r="R20" s="21">
        <v>0.25058124406406918</v>
      </c>
      <c r="S20" s="21">
        <v>0.2985154834432483</v>
      </c>
      <c r="T20" s="21">
        <v>-6.6891579181875577E-2</v>
      </c>
      <c r="U20" s="21">
        <v>4.2020679641056269E-2</v>
      </c>
      <c r="V20" s="21">
        <v>0.42776985965316994</v>
      </c>
      <c r="W20" s="21">
        <v>0.11558089856842681</v>
      </c>
      <c r="X20" s="21">
        <v>-0.12497640643418345</v>
      </c>
      <c r="Y20" s="21">
        <v>0.21258737285681736</v>
      </c>
      <c r="Z20" s="21">
        <v>0.16623355468878959</v>
      </c>
      <c r="AA20" s="21">
        <v>8.2870542788188978E-2</v>
      </c>
      <c r="AB20" s="21">
        <v>-0.52934390776118945</v>
      </c>
      <c r="AC20" s="21">
        <v>0.13136588333293811</v>
      </c>
      <c r="AD20" s="21">
        <v>0.15835984461521196</v>
      </c>
      <c r="AE20" s="21">
        <v>0.38337218038498744</v>
      </c>
      <c r="AF20" s="21">
        <v>0.1192286578496482</v>
      </c>
      <c r="AG20" s="21">
        <v>0.42728949890730539</v>
      </c>
      <c r="AH20" s="21">
        <v>-0.17400518614049307</v>
      </c>
      <c r="AI20" s="21">
        <v>0.11699832981779065</v>
      </c>
      <c r="AJ20" s="21">
        <v>0.11408108266928066</v>
      </c>
      <c r="AK20" s="21">
        <v>0.21326077372254545</v>
      </c>
      <c r="AL20" s="21">
        <v>-0.28833353922438765</v>
      </c>
      <c r="AM20" s="21">
        <v>0.28926114838822115</v>
      </c>
      <c r="AN20" s="21">
        <v>-6.1188415805244006E-2</v>
      </c>
      <c r="AO20" s="21">
        <v>0.61132466434622212</v>
      </c>
      <c r="AP20" s="21">
        <v>0.29592688536015244</v>
      </c>
      <c r="AQ20" s="21">
        <v>0.1786453980442689</v>
      </c>
      <c r="AR20" s="21">
        <v>-0.17262408533401505</v>
      </c>
      <c r="AS20" s="21">
        <v>0.46742686589595706</v>
      </c>
      <c r="AT20" s="21">
        <v>0.12016225699619591</v>
      </c>
      <c r="AU20" s="21">
        <v>-2.0181369538532085E-2</v>
      </c>
      <c r="AV20" s="21">
        <v>0.23737406837763442</v>
      </c>
      <c r="AW20" s="21">
        <v>0.20177142174443505</v>
      </c>
      <c r="AX20" s="21">
        <v>8.5204025897304608E-2</v>
      </c>
      <c r="AY20" s="21">
        <v>0.28919688622628448</v>
      </c>
      <c r="AZ20" s="21">
        <v>4.3039577031544034E-2</v>
      </c>
      <c r="BA20" s="21">
        <v>3.3922293070419926E-2</v>
      </c>
      <c r="BB20" s="21">
        <v>-7.8118851662983685E-2</v>
      </c>
      <c r="BC20" s="21">
        <v>0.10601983834999744</v>
      </c>
      <c r="BD20" s="21">
        <v>3.4279600428758036E-2</v>
      </c>
      <c r="BE20" s="21">
        <v>0.31327073946609274</v>
      </c>
      <c r="BF20" s="21">
        <v>-2.889938753987159E-2</v>
      </c>
      <c r="BG20" s="21">
        <v>-0.13871960410300987</v>
      </c>
      <c r="BH20" s="21">
        <v>0.58386246088057947</v>
      </c>
      <c r="BI20" s="21">
        <v>0.18121419126392127</v>
      </c>
      <c r="BJ20" s="21">
        <v>0.50447195394423605</v>
      </c>
      <c r="BK20" s="21">
        <v>0.29949343123707328</v>
      </c>
      <c r="BL20" s="21">
        <v>-4.8000286120427005E-2</v>
      </c>
      <c r="BM20" s="21">
        <v>1.9704346711512943E-3</v>
      </c>
      <c r="BN20" s="21">
        <v>-0.14364918249968905</v>
      </c>
      <c r="BO20" s="21">
        <v>0.14302296851467089</v>
      </c>
      <c r="BP20" s="21">
        <v>0.25987327638460866</v>
      </c>
      <c r="BQ20" s="21">
        <v>0.24999154327846762</v>
      </c>
      <c r="BR20" s="21">
        <v>0.19578584820425035</v>
      </c>
      <c r="BS20" s="21">
        <v>0.23532295556764404</v>
      </c>
      <c r="BT20" s="21">
        <v>0.47892624377140836</v>
      </c>
      <c r="BU20" s="21">
        <v>0.23875706085165435</v>
      </c>
      <c r="BV20" s="21">
        <v>8.9845999739102844E-2</v>
      </c>
      <c r="BW20" s="21">
        <v>-0.18851155362091451</v>
      </c>
      <c r="BX20" s="21">
        <v>2.4836296048265691E-2</v>
      </c>
      <c r="BY20" s="21">
        <v>3.6177309354352427E-3</v>
      </c>
      <c r="BZ20" s="21">
        <v>-1.6238094677197126E-2</v>
      </c>
      <c r="CA20" s="21">
        <v>5.384355320540557E-2</v>
      </c>
      <c r="CB20" s="21">
        <v>-3.2984567333431414E-4</v>
      </c>
      <c r="CC20" s="21">
        <v>0.40536010737752803</v>
      </c>
      <c r="CD20" s="21">
        <v>0.18970674768347684</v>
      </c>
      <c r="CE20" s="21">
        <v>-2.1046249655960067E-2</v>
      </c>
      <c r="CF20" s="21">
        <v>8.0962678733767932E-2</v>
      </c>
      <c r="CG20" s="21">
        <v>8.895927588832292E-2</v>
      </c>
      <c r="CH20" s="21">
        <v>2.5966210566726378E-2</v>
      </c>
      <c r="CI20" s="21">
        <v>-0.41046831474856571</v>
      </c>
      <c r="CJ20" s="21">
        <v>0.47830700861648112</v>
      </c>
      <c r="CK20" s="21">
        <v>2.4941812577040506E-3</v>
      </c>
      <c r="CL20" s="21">
        <v>-1.2563463458932403E-2</v>
      </c>
      <c r="CM20" s="21">
        <v>8.6379066102134083E-3</v>
      </c>
      <c r="CN20" s="21">
        <v>0.3925015200137717</v>
      </c>
      <c r="CO20" s="21">
        <v>2.6461772126973149E-2</v>
      </c>
      <c r="CP20" s="21">
        <v>0.34805370850538053</v>
      </c>
      <c r="CQ20" s="21">
        <v>0.30446024071730915</v>
      </c>
      <c r="CR20" s="21">
        <v>0.14387928999929145</v>
      </c>
      <c r="CS20" s="21">
        <v>0.34080320466223962</v>
      </c>
      <c r="CT20" s="21">
        <v>0.10252876160197089</v>
      </c>
      <c r="CU20" s="21">
        <v>0.56542289253655242</v>
      </c>
      <c r="CV20" s="21">
        <v>0.11579674267554385</v>
      </c>
      <c r="CW20" s="21">
        <v>-4.7671865988233336E-2</v>
      </c>
      <c r="CX20" s="21">
        <v>0.3725535232484033</v>
      </c>
      <c r="CY20" s="21">
        <v>0.34942305448233701</v>
      </c>
      <c r="CZ20" s="21">
        <v>0.1151911752273736</v>
      </c>
      <c r="DA20" s="22">
        <v>1.425116207156088E-2</v>
      </c>
    </row>
    <row r="21" spans="2:105" ht="15" customHeight="1" x14ac:dyDescent="0.35">
      <c r="B21" s="8">
        <f t="shared" si="1"/>
        <v>18</v>
      </c>
      <c r="C21" s="8">
        <f t="shared" si="1"/>
        <v>2040</v>
      </c>
      <c r="D21" s="15">
        <f t="shared" si="0"/>
        <v>9.924191989476866E-2</v>
      </c>
      <c r="F21" s="20">
        <v>-0.29235294411269308</v>
      </c>
      <c r="G21" s="21">
        <v>0.13519744667422257</v>
      </c>
      <c r="H21" s="21">
        <v>8.964329014880007E-3</v>
      </c>
      <c r="I21" s="21">
        <v>-5.854317780558041E-2</v>
      </c>
      <c r="J21" s="21">
        <v>-0.2083598804318095</v>
      </c>
      <c r="K21" s="21">
        <v>-9.4769486314012913E-2</v>
      </c>
      <c r="L21" s="21">
        <v>1.3977269294233596E-2</v>
      </c>
      <c r="M21" s="21">
        <v>0.37132013828978405</v>
      </c>
      <c r="N21" s="21">
        <v>0.35717919116007046</v>
      </c>
      <c r="O21" s="21">
        <v>0.20161258691117273</v>
      </c>
      <c r="P21" s="21">
        <v>0.2095347295591341</v>
      </c>
      <c r="Q21" s="21">
        <v>0.10907245135357974</v>
      </c>
      <c r="R21" s="21">
        <v>0.42827076935944997</v>
      </c>
      <c r="S21" s="21">
        <v>0.32852021159461997</v>
      </c>
      <c r="T21" s="21">
        <v>-0.33812824550465403</v>
      </c>
      <c r="U21" s="21">
        <v>0.33148792810278616</v>
      </c>
      <c r="V21" s="21">
        <v>0.37102603884719887</v>
      </c>
      <c r="W21" s="21">
        <v>0.18435633346099534</v>
      </c>
      <c r="X21" s="21">
        <v>0.1359190657343122</v>
      </c>
      <c r="Y21" s="21">
        <v>0.16554715446976415</v>
      </c>
      <c r="Z21" s="21">
        <v>0.12362904475631083</v>
      </c>
      <c r="AA21" s="21">
        <v>0.17740488326436521</v>
      </c>
      <c r="AB21" s="21">
        <v>0.4029680602750263</v>
      </c>
      <c r="AC21" s="21">
        <v>0.20289356445182227</v>
      </c>
      <c r="AD21" s="21">
        <v>0.27322471747036092</v>
      </c>
      <c r="AE21" s="21">
        <v>0.20144072321256151</v>
      </c>
      <c r="AF21" s="21">
        <v>0.3370867431343646</v>
      </c>
      <c r="AG21" s="21">
        <v>0.19058082925925962</v>
      </c>
      <c r="AH21" s="21">
        <v>0.32516461151402437</v>
      </c>
      <c r="AI21" s="21">
        <v>-0.24287421378265103</v>
      </c>
      <c r="AJ21" s="21">
        <v>0.10752271921846203</v>
      </c>
      <c r="AK21" s="21">
        <v>0.27978748387240709</v>
      </c>
      <c r="AL21" s="21">
        <v>6.5025007143609079E-2</v>
      </c>
      <c r="AM21" s="21">
        <v>-1.0574451752854611E-2</v>
      </c>
      <c r="AN21" s="21">
        <v>1.4788146466939045E-2</v>
      </c>
      <c r="AO21" s="21">
        <v>-5.0298111574138965E-3</v>
      </c>
      <c r="AP21" s="21">
        <v>0.26400388062699393</v>
      </c>
      <c r="AQ21" s="21">
        <v>7.3142023919700677E-2</v>
      </c>
      <c r="AR21" s="21">
        <v>0.30731532841237263</v>
      </c>
      <c r="AS21" s="21">
        <v>-9.76979892425614E-3</v>
      </c>
      <c r="AT21" s="21">
        <v>-1.4132159460514604E-2</v>
      </c>
      <c r="AU21" s="21">
        <v>9.0262779618703742E-2</v>
      </c>
      <c r="AV21" s="21">
        <v>3.1189993854062278E-2</v>
      </c>
      <c r="AW21" s="21">
        <v>8.4964563795561221E-3</v>
      </c>
      <c r="AX21" s="21">
        <v>-0.48473489592420493</v>
      </c>
      <c r="AY21" s="21">
        <v>-0.24898467154032763</v>
      </c>
      <c r="AZ21" s="21">
        <v>0.14257728830893521</v>
      </c>
      <c r="BA21" s="21">
        <v>-0.14277681153336327</v>
      </c>
      <c r="BB21" s="21">
        <v>9.3900156763475628E-2</v>
      </c>
      <c r="BC21" s="21">
        <v>0.30655762342293014</v>
      </c>
      <c r="BD21" s="21">
        <v>0.29879506753331986</v>
      </c>
      <c r="BE21" s="21">
        <v>0.46837304252675538</v>
      </c>
      <c r="BF21" s="21">
        <v>-0.20005184753693808</v>
      </c>
      <c r="BG21" s="21">
        <v>9.6226065600714755E-2</v>
      </c>
      <c r="BH21" s="21">
        <v>0.12704320372094466</v>
      </c>
      <c r="BI21" s="21">
        <v>-8.6761621614118267E-2</v>
      </c>
      <c r="BJ21" s="21">
        <v>-1.7912953842959961E-2</v>
      </c>
      <c r="BK21" s="21">
        <v>7.5988999142981462E-2</v>
      </c>
      <c r="BL21" s="21">
        <v>0.21962733628841127</v>
      </c>
      <c r="BM21" s="21">
        <v>5.9106986149622773E-2</v>
      </c>
      <c r="BN21" s="21">
        <v>0.35391475760104374</v>
      </c>
      <c r="BO21" s="21">
        <v>7.1025042852009446E-2</v>
      </c>
      <c r="BP21" s="21">
        <v>6.5265728011011798E-2</v>
      </c>
      <c r="BQ21" s="21">
        <v>0.18262927206770582</v>
      </c>
      <c r="BR21" s="21">
        <v>0.39308911402254132</v>
      </c>
      <c r="BS21" s="21">
        <v>-0.16907865738732417</v>
      </c>
      <c r="BT21" s="21">
        <v>-6.8120187481282318E-2</v>
      </c>
      <c r="BU21" s="21">
        <v>3.680631817575844E-3</v>
      </c>
      <c r="BV21" s="21">
        <v>-1.6268639172649646E-3</v>
      </c>
      <c r="BW21" s="21">
        <v>6.8284580337019535E-2</v>
      </c>
      <c r="BX21" s="21">
        <v>-2.6055582988690318E-2</v>
      </c>
      <c r="BY21" s="21">
        <v>-1.5792035589518916E-2</v>
      </c>
      <c r="BZ21" s="21">
        <v>-5.3713141457232966E-3</v>
      </c>
      <c r="CA21" s="21">
        <v>0.33782183981798686</v>
      </c>
      <c r="CB21" s="21">
        <v>6.7108331922100778E-2</v>
      </c>
      <c r="CC21" s="21">
        <v>-0.13535856836134139</v>
      </c>
      <c r="CD21" s="21">
        <v>0.50158681510230407</v>
      </c>
      <c r="CE21" s="21">
        <v>0.22861699130786259</v>
      </c>
      <c r="CF21" s="21">
        <v>-1.6498455294923137E-2</v>
      </c>
      <c r="CG21" s="21">
        <v>-0.11595557817315899</v>
      </c>
      <c r="CH21" s="21">
        <v>0.48821868735904372</v>
      </c>
      <c r="CI21" s="21">
        <v>0.14051000470919792</v>
      </c>
      <c r="CJ21" s="21">
        <v>0.13193852677653614</v>
      </c>
      <c r="CK21" s="21">
        <v>-0.10137966603644707</v>
      </c>
      <c r="CL21" s="21">
        <v>5.2641714131614704E-2</v>
      </c>
      <c r="CM21" s="21">
        <v>5.6210834378112973E-2</v>
      </c>
      <c r="CN21" s="21">
        <v>8.7704495580182867E-2</v>
      </c>
      <c r="CO21" s="21">
        <v>-4.9560646049943285E-2</v>
      </c>
      <c r="CP21" s="21">
        <v>-0.17932107776902548</v>
      </c>
      <c r="CQ21" s="21">
        <v>9.0176826880402475E-2</v>
      </c>
      <c r="CR21" s="21">
        <v>-2.9657028244455208E-2</v>
      </c>
      <c r="CS21" s="21">
        <v>0.14756778129766596</v>
      </c>
      <c r="CT21" s="21">
        <v>0.1767532940962927</v>
      </c>
      <c r="CU21" s="21">
        <v>0.10555603168242582</v>
      </c>
      <c r="CV21" s="21">
        <v>0.32512315515448093</v>
      </c>
      <c r="CW21" s="21">
        <v>0.17956289255768915</v>
      </c>
      <c r="CX21" s="21">
        <v>3.1579257049607928E-2</v>
      </c>
      <c r="CY21" s="21">
        <v>-2.2059115395207551E-2</v>
      </c>
      <c r="CZ21" s="21">
        <v>0.22234160182091001</v>
      </c>
      <c r="DA21" s="22">
        <v>9.0767119081002462E-2</v>
      </c>
    </row>
    <row r="22" spans="2:105" ht="15" customHeight="1" x14ac:dyDescent="0.35">
      <c r="B22" s="8">
        <f t="shared" ref="B22:C28" si="2">B21+1</f>
        <v>19</v>
      </c>
      <c r="C22" s="8">
        <f t="shared" si="2"/>
        <v>2041</v>
      </c>
      <c r="D22" s="15">
        <f t="shared" si="0"/>
        <v>0.1004470722674108</v>
      </c>
      <c r="F22" s="20">
        <v>-0.27186159767041151</v>
      </c>
      <c r="G22" s="21">
        <v>0.24876244773916897</v>
      </c>
      <c r="H22" s="21">
        <v>5.9917091299928588E-2</v>
      </c>
      <c r="I22" s="21">
        <v>0.13376698224322339</v>
      </c>
      <c r="J22" s="21">
        <v>-0.10164661224419078</v>
      </c>
      <c r="K22" s="21">
        <v>0.24801008408905667</v>
      </c>
      <c r="L22" s="21">
        <v>0.21677854638066787</v>
      </c>
      <c r="M22" s="21">
        <v>0.16197204251151953</v>
      </c>
      <c r="N22" s="21">
        <v>0.10931528682544066</v>
      </c>
      <c r="O22" s="21">
        <v>-0.17339635459760092</v>
      </c>
      <c r="P22" s="21">
        <v>-0.19706270554623054</v>
      </c>
      <c r="Q22" s="21">
        <v>0.36360345037002428</v>
      </c>
      <c r="R22" s="21">
        <v>0.1212111763559573</v>
      </c>
      <c r="S22" s="21">
        <v>0.32258599005445687</v>
      </c>
      <c r="T22" s="21">
        <v>0.12528538382717735</v>
      </c>
      <c r="U22" s="21">
        <v>5.5910580757750981E-2</v>
      </c>
      <c r="V22" s="21">
        <v>-0.12131089623106592</v>
      </c>
      <c r="W22" s="21">
        <v>0.19786591195071374</v>
      </c>
      <c r="X22" s="21">
        <v>0.13176746651501703</v>
      </c>
      <c r="Y22" s="21">
        <v>-0.12019710059621855</v>
      </c>
      <c r="Z22" s="21">
        <v>8.0027142448033245E-3</v>
      </c>
      <c r="AA22" s="21">
        <v>0.14465114290555614</v>
      </c>
      <c r="AB22" s="21">
        <v>0.1467686901429924</v>
      </c>
      <c r="AC22" s="21">
        <v>-0.2855464019953301</v>
      </c>
      <c r="AD22" s="21">
        <v>1.4303441294866118E-2</v>
      </c>
      <c r="AE22" s="21">
        <v>0.19223523923166103</v>
      </c>
      <c r="AF22" s="21">
        <v>0.37095517407204437</v>
      </c>
      <c r="AG22" s="21">
        <v>-7.2637578711805567E-2</v>
      </c>
      <c r="AH22" s="21">
        <v>0.23779828845251183</v>
      </c>
      <c r="AI22" s="21">
        <v>0.42674120877334509</v>
      </c>
      <c r="AJ22" s="21">
        <v>-2.6571977770251609E-2</v>
      </c>
      <c r="AK22" s="21">
        <v>-7.5205490337431014E-2</v>
      </c>
      <c r="AL22" s="21">
        <v>-0.11446133830101876</v>
      </c>
      <c r="AM22" s="21">
        <v>0.1057917924946298</v>
      </c>
      <c r="AN22" s="21">
        <v>0.4179983433776111</v>
      </c>
      <c r="AO22" s="21">
        <v>0.19524012725968742</v>
      </c>
      <c r="AP22" s="21">
        <v>-0.13032579031136191</v>
      </c>
      <c r="AQ22" s="21">
        <v>0.24001377966897278</v>
      </c>
      <c r="AR22" s="21">
        <v>0.2002062563943251</v>
      </c>
      <c r="AS22" s="21">
        <v>0.22114506314524324</v>
      </c>
      <c r="AT22" s="21">
        <v>0.24308362676510528</v>
      </c>
      <c r="AU22" s="21">
        <v>1.559256641300702E-2</v>
      </c>
      <c r="AV22" s="21">
        <v>-2.4962246228970031E-3</v>
      </c>
      <c r="AW22" s="21">
        <v>-7.1524001771441192E-2</v>
      </c>
      <c r="AX22" s="21">
        <v>0.16932714813637015</v>
      </c>
      <c r="AY22" s="21">
        <v>0.13933463325925971</v>
      </c>
      <c r="AZ22" s="21">
        <v>2.5892504235294073E-2</v>
      </c>
      <c r="BA22" s="21">
        <v>-0.12353843999203953</v>
      </c>
      <c r="BB22" s="21">
        <v>0.20458122117963243</v>
      </c>
      <c r="BC22" s="21">
        <v>-6.4411454712856669E-2</v>
      </c>
      <c r="BD22" s="21">
        <v>-0.15590798278978826</v>
      </c>
      <c r="BE22" s="21">
        <v>5.392637930210728E-2</v>
      </c>
      <c r="BF22" s="21">
        <v>-9.6380696973196484E-2</v>
      </c>
      <c r="BG22" s="21">
        <v>-0.15907222947927921</v>
      </c>
      <c r="BH22" s="21">
        <v>0.2155741938848863</v>
      </c>
      <c r="BI22" s="21">
        <v>5.462990918581738E-2</v>
      </c>
      <c r="BJ22" s="21">
        <v>-0.22527281586745843</v>
      </c>
      <c r="BK22" s="21">
        <v>0.43357735798328445</v>
      </c>
      <c r="BL22" s="21">
        <v>1.6004214218645049E-2</v>
      </c>
      <c r="BM22" s="21">
        <v>0.45648203104566598</v>
      </c>
      <c r="BN22" s="21">
        <v>4.0541439919662407E-2</v>
      </c>
      <c r="BO22" s="21">
        <v>5.2879669942733076E-3</v>
      </c>
      <c r="BP22" s="21">
        <v>0.54466137758558142</v>
      </c>
      <c r="BQ22" s="21">
        <v>-4.5635661190871535E-2</v>
      </c>
      <c r="BR22" s="21">
        <v>0.132836323209961</v>
      </c>
      <c r="BS22" s="21">
        <v>0.25277176982761496</v>
      </c>
      <c r="BT22" s="21">
        <v>-8.4865833232694893E-2</v>
      </c>
      <c r="BU22" s="21">
        <v>3.8338361043009334E-2</v>
      </c>
      <c r="BV22" s="21">
        <v>0.33265602124655513</v>
      </c>
      <c r="BW22" s="21">
        <v>-0.17165199743842366</v>
      </c>
      <c r="BX22" s="21">
        <v>0.32764044845594575</v>
      </c>
      <c r="BY22" s="21">
        <v>0.13784980028441091</v>
      </c>
      <c r="BZ22" s="21">
        <v>0.20815881462831343</v>
      </c>
      <c r="CA22" s="21">
        <v>0.37688879531944053</v>
      </c>
      <c r="CB22" s="21">
        <v>0.11186692867355756</v>
      </c>
      <c r="CC22" s="21">
        <v>0.25926880548112763</v>
      </c>
      <c r="CD22" s="21">
        <v>7.3696028749082029E-2</v>
      </c>
      <c r="CE22" s="21">
        <v>9.7362682137140472E-2</v>
      </c>
      <c r="CF22" s="21">
        <v>0.21373437516921345</v>
      </c>
      <c r="CG22" s="21">
        <v>0.20902373221465292</v>
      </c>
      <c r="CH22" s="21">
        <v>6.094436673833608E-2</v>
      </c>
      <c r="CI22" s="21">
        <v>-0.235656974671794</v>
      </c>
      <c r="CJ22" s="21">
        <v>9.4398284127618373E-2</v>
      </c>
      <c r="CK22" s="21">
        <v>0.40823974274462071</v>
      </c>
      <c r="CL22" s="21">
        <v>0.28700820465274524</v>
      </c>
      <c r="CM22" s="21">
        <v>0.14670639099536753</v>
      </c>
      <c r="CN22" s="21">
        <v>0.1131747403415605</v>
      </c>
      <c r="CO22" s="21">
        <v>0.37825819973302532</v>
      </c>
      <c r="CP22" s="21">
        <v>0.29892890131257932</v>
      </c>
      <c r="CQ22" s="21">
        <v>-6.0971838750349228E-2</v>
      </c>
      <c r="CR22" s="21">
        <v>3.3162899318688863E-2</v>
      </c>
      <c r="CS22" s="21">
        <v>-3.8317791010475527E-3</v>
      </c>
      <c r="CT22" s="21">
        <v>-9.673094067097418E-3</v>
      </c>
      <c r="CU22" s="21">
        <v>-2.9272307396661257E-2</v>
      </c>
      <c r="CV22" s="21">
        <v>-4.0009054548313772E-2</v>
      </c>
      <c r="CW22" s="21">
        <v>0.34689558681838706</v>
      </c>
      <c r="CX22" s="21">
        <v>4.4231767407022497E-2</v>
      </c>
      <c r="CY22" s="21">
        <v>-0.24648974767440332</v>
      </c>
      <c r="CZ22" s="21">
        <v>0.16976784317624133</v>
      </c>
      <c r="DA22" s="22">
        <v>0.37068311904144113</v>
      </c>
    </row>
    <row r="23" spans="2:105" ht="15" customHeight="1" x14ac:dyDescent="0.35">
      <c r="B23" s="8">
        <f t="shared" si="2"/>
        <v>20</v>
      </c>
      <c r="C23" s="8">
        <f t="shared" si="2"/>
        <v>2042</v>
      </c>
      <c r="D23" s="15">
        <f t="shared" si="0"/>
        <v>7.7200077870074948E-2</v>
      </c>
      <c r="F23" s="20">
        <v>3.4857098460676347E-2</v>
      </c>
      <c r="G23" s="21">
        <v>0.29118163218297033</v>
      </c>
      <c r="H23" s="21">
        <v>0.12693527781302719</v>
      </c>
      <c r="I23" s="21">
        <v>3.9761821073549003E-2</v>
      </c>
      <c r="J23" s="21">
        <v>0.34002929797387094</v>
      </c>
      <c r="K23" s="21">
        <v>0.11784420665030784</v>
      </c>
      <c r="L23" s="21">
        <v>5.7139131453264831E-2</v>
      </c>
      <c r="M23" s="21">
        <v>-4.4451107030479692E-2</v>
      </c>
      <c r="N23" s="21">
        <v>0.32416457384364672</v>
      </c>
      <c r="O23" s="21">
        <v>5.3159944161220642E-2</v>
      </c>
      <c r="P23" s="21">
        <v>3.0189173473140027E-2</v>
      </c>
      <c r="Q23" s="21">
        <v>0.22347476813746103</v>
      </c>
      <c r="R23" s="21">
        <v>-0.14284562732685901</v>
      </c>
      <c r="S23" s="21">
        <v>0.37625555831351554</v>
      </c>
      <c r="T23" s="21">
        <v>8.8082935663580317E-2</v>
      </c>
      <c r="U23" s="21">
        <v>0.51264654019432188</v>
      </c>
      <c r="V23" s="21">
        <v>1.2065023859494137E-2</v>
      </c>
      <c r="W23" s="21">
        <v>-0.22124274904061894</v>
      </c>
      <c r="X23" s="21">
        <v>0.27069652722844129</v>
      </c>
      <c r="Y23" s="21">
        <v>6.9168594057880173E-2</v>
      </c>
      <c r="Z23" s="21">
        <v>-2.6379430982325591E-2</v>
      </c>
      <c r="AA23" s="21">
        <v>-9.4070949648667246E-2</v>
      </c>
      <c r="AB23" s="21">
        <v>0.13317426803251198</v>
      </c>
      <c r="AC23" s="21">
        <v>-2.0468070441047453E-2</v>
      </c>
      <c r="AD23" s="21">
        <v>9.6419201567233478E-2</v>
      </c>
      <c r="AE23" s="21">
        <v>1.9050524557634674E-2</v>
      </c>
      <c r="AF23" s="21">
        <v>-0.13585468843539888</v>
      </c>
      <c r="AG23" s="21">
        <v>-0.14924900482564346</v>
      </c>
      <c r="AH23" s="21">
        <v>3.712548205217521E-2</v>
      </c>
      <c r="AI23" s="21">
        <v>2.7846378717197584E-3</v>
      </c>
      <c r="AJ23" s="21">
        <v>-1.5766815510647139E-2</v>
      </c>
      <c r="AK23" s="21">
        <v>-0.29527870296241743</v>
      </c>
      <c r="AL23" s="21">
        <v>0.17937038058960211</v>
      </c>
      <c r="AM23" s="21">
        <v>0.23070797222646017</v>
      </c>
      <c r="AN23" s="21">
        <v>0.51826387351015457</v>
      </c>
      <c r="AO23" s="21">
        <v>0.2228743290167865</v>
      </c>
      <c r="AP23" s="21">
        <v>-0.18138345108880208</v>
      </c>
      <c r="AQ23" s="21">
        <v>4.0053877376925257E-2</v>
      </c>
      <c r="AR23" s="21">
        <v>3.5115892764909326E-2</v>
      </c>
      <c r="AS23" s="21">
        <v>-0.18172003509064663</v>
      </c>
      <c r="AT23" s="21">
        <v>6.7889694467354961E-2</v>
      </c>
      <c r="AU23" s="21">
        <v>0.19106031989938019</v>
      </c>
      <c r="AV23" s="21">
        <v>0.1981801818822537</v>
      </c>
      <c r="AW23" s="21">
        <v>-0.24196999772442682</v>
      </c>
      <c r="AX23" s="21">
        <v>0.11045741943510889</v>
      </c>
      <c r="AY23" s="21">
        <v>0.1168136302589981</v>
      </c>
      <c r="AZ23" s="21">
        <v>-8.4865350230771658E-2</v>
      </c>
      <c r="BA23" s="21">
        <v>-5.0608458261799716E-2</v>
      </c>
      <c r="BB23" s="21">
        <v>-0.20959403267401347</v>
      </c>
      <c r="BC23" s="21">
        <v>0.13196446806803944</v>
      </c>
      <c r="BD23" s="21">
        <v>-0.14424626523897408</v>
      </c>
      <c r="BE23" s="21">
        <v>0.19595655895934511</v>
      </c>
      <c r="BF23" s="21">
        <v>0.51811457155241925</v>
      </c>
      <c r="BG23" s="21">
        <v>-0.27203075930064291</v>
      </c>
      <c r="BH23" s="21">
        <v>0.21112789168178636</v>
      </c>
      <c r="BI23" s="21">
        <v>-4.2426616933130518E-2</v>
      </c>
      <c r="BJ23" s="21">
        <v>0.42059674346109654</v>
      </c>
      <c r="BK23" s="21">
        <v>0.31772869451437097</v>
      </c>
      <c r="BL23" s="21">
        <v>0.23848961561425269</v>
      </c>
      <c r="BM23" s="21">
        <v>-0.16565379703971919</v>
      </c>
      <c r="BN23" s="21">
        <v>0.32245205047697262</v>
      </c>
      <c r="BO23" s="21">
        <v>0.11192050219709619</v>
      </c>
      <c r="BP23" s="21">
        <v>0.2511389288900826</v>
      </c>
      <c r="BQ23" s="21">
        <v>-0.21504438434068276</v>
      </c>
      <c r="BR23" s="21">
        <v>-1.1571259815622431E-2</v>
      </c>
      <c r="BS23" s="21">
        <v>0.19076652603069233</v>
      </c>
      <c r="BT23" s="21">
        <v>-2.3213783390161447E-2</v>
      </c>
      <c r="BU23" s="21">
        <v>-4.3843455659973385E-2</v>
      </c>
      <c r="BV23" s="21">
        <v>-0.10304344165737089</v>
      </c>
      <c r="BW23" s="21">
        <v>7.5475292040563552E-2</v>
      </c>
      <c r="BX23" s="21">
        <v>4.0508342344886906E-2</v>
      </c>
      <c r="BY23" s="21">
        <v>0.52162036418913205</v>
      </c>
      <c r="BZ23" s="21">
        <v>-5.276730454729428E-2</v>
      </c>
      <c r="CA23" s="21">
        <v>-0.10338925665997811</v>
      </c>
      <c r="CB23" s="21">
        <v>-0.11988333244461696</v>
      </c>
      <c r="CC23" s="21">
        <v>0.49887771115390056</v>
      </c>
      <c r="CD23" s="21">
        <v>-0.21961423011033551</v>
      </c>
      <c r="CE23" s="21">
        <v>-2.2860532481643075E-2</v>
      </c>
      <c r="CF23" s="21">
        <v>0.23014200753309483</v>
      </c>
      <c r="CG23" s="21">
        <v>0.24533860315842909</v>
      </c>
      <c r="CH23" s="21">
        <v>0.11490525814533924</v>
      </c>
      <c r="CI23" s="21">
        <v>8.6562049848402586E-2</v>
      </c>
      <c r="CJ23" s="21">
        <v>-2.7185057323264344E-2</v>
      </c>
      <c r="CK23" s="21">
        <v>0.18492732496989683</v>
      </c>
      <c r="CL23" s="21">
        <v>-0.19438672654038294</v>
      </c>
      <c r="CM23" s="21">
        <v>0.17574123495256255</v>
      </c>
      <c r="CN23" s="21">
        <v>0.28241143517050871</v>
      </c>
      <c r="CO23" s="21">
        <v>0.33621084104126153</v>
      </c>
      <c r="CP23" s="21">
        <v>0.22287157656949375</v>
      </c>
      <c r="CQ23" s="21">
        <v>-0.21029260307166145</v>
      </c>
      <c r="CR23" s="21">
        <v>-0.11186726119487075</v>
      </c>
      <c r="CS23" s="21">
        <v>0.21700756170486335</v>
      </c>
      <c r="CT23" s="21">
        <v>7.3175095119943093E-2</v>
      </c>
      <c r="CU23" s="21">
        <v>0.18102830289959809</v>
      </c>
      <c r="CV23" s="21">
        <v>5.0298536257969761E-2</v>
      </c>
      <c r="CW23" s="21">
        <v>0.20458606441222191</v>
      </c>
      <c r="CX23" s="21">
        <v>0.20077181607876604</v>
      </c>
      <c r="CY23" s="21">
        <v>-0.72128096553016896</v>
      </c>
      <c r="CZ23" s="21">
        <v>0.32430216758544483</v>
      </c>
      <c r="DA23" s="22">
        <v>0.2763453648905444</v>
      </c>
    </row>
    <row r="24" spans="2:105" ht="15" customHeight="1" x14ac:dyDescent="0.35">
      <c r="B24" s="8">
        <f t="shared" si="2"/>
        <v>21</v>
      </c>
      <c r="C24" s="8">
        <f t="shared" si="2"/>
        <v>2043</v>
      </c>
      <c r="D24" s="15">
        <f t="shared" si="0"/>
        <v>0.12487332874096362</v>
      </c>
      <c r="F24" s="20">
        <v>-9.1602135490370967E-2</v>
      </c>
      <c r="G24" s="21">
        <v>0.14779647696399839</v>
      </c>
      <c r="H24" s="21">
        <v>-5.1057115411579451E-2</v>
      </c>
      <c r="I24" s="21">
        <v>0.10769565820016841</v>
      </c>
      <c r="J24" s="21">
        <v>6.3469039078857953E-2</v>
      </c>
      <c r="K24" s="21">
        <v>-4.353781780412902E-3</v>
      </c>
      <c r="L24" s="21">
        <v>0.22919689086569628</v>
      </c>
      <c r="M24" s="21">
        <v>0.188110814913588</v>
      </c>
      <c r="N24" s="21">
        <v>0.46824896628345269</v>
      </c>
      <c r="O24" s="21">
        <v>-0.12681603404070316</v>
      </c>
      <c r="P24" s="21">
        <v>-4.0825915196446405E-2</v>
      </c>
      <c r="Q24" s="21">
        <v>0.10054996286168182</v>
      </c>
      <c r="R24" s="21">
        <v>-0.13802474016258853</v>
      </c>
      <c r="S24" s="21">
        <v>0.14589812897248267</v>
      </c>
      <c r="T24" s="21">
        <v>-0.27732831889507648</v>
      </c>
      <c r="U24" s="21">
        <v>-8.0629354883265725E-2</v>
      </c>
      <c r="V24" s="21">
        <v>0.41270141781224934</v>
      </c>
      <c r="W24" s="21">
        <v>8.6550651508580115E-2</v>
      </c>
      <c r="X24" s="21">
        <v>0.29683004573200433</v>
      </c>
      <c r="Y24" s="21">
        <v>0.23575766060907594</v>
      </c>
      <c r="Z24" s="21">
        <v>0.26593596385835866</v>
      </c>
      <c r="AA24" s="21">
        <v>0.23971828236840423</v>
      </c>
      <c r="AB24" s="21">
        <v>0.34700351292810794</v>
      </c>
      <c r="AC24" s="21">
        <v>-0.14572882781202204</v>
      </c>
      <c r="AD24" s="21">
        <v>0.56094397903304849</v>
      </c>
      <c r="AE24" s="21">
        <v>0.26867950014083819</v>
      </c>
      <c r="AF24" s="21">
        <v>7.9336634563236114E-3</v>
      </c>
      <c r="AG24" s="21">
        <v>0.11228011164946164</v>
      </c>
      <c r="AH24" s="21">
        <v>9.0316149951057106E-2</v>
      </c>
      <c r="AI24" s="21">
        <v>0.18381474378258547</v>
      </c>
      <c r="AJ24" s="21">
        <v>0.30685323285133903</v>
      </c>
      <c r="AK24" s="21">
        <v>0.12155689549502433</v>
      </c>
      <c r="AL24" s="21">
        <v>0.12079552991066315</v>
      </c>
      <c r="AM24" s="21">
        <v>0.1241834254862563</v>
      </c>
      <c r="AN24" s="21">
        <v>-3.1284286612270285E-2</v>
      </c>
      <c r="AO24" s="21">
        <v>6.1472001197407554E-2</v>
      </c>
      <c r="AP24" s="21">
        <v>0.30376206267482886</v>
      </c>
      <c r="AQ24" s="21">
        <v>0.18567664282614504</v>
      </c>
      <c r="AR24" s="21">
        <v>0.11740378216469824</v>
      </c>
      <c r="AS24" s="21">
        <v>-7.2483883468866778E-2</v>
      </c>
      <c r="AT24" s="21">
        <v>0.30444632726989163</v>
      </c>
      <c r="AU24" s="21">
        <v>-6.5308866918245889E-2</v>
      </c>
      <c r="AV24" s="21">
        <v>0.12524337066019348</v>
      </c>
      <c r="AW24" s="21">
        <v>1.7021578207599641E-2</v>
      </c>
      <c r="AX24" s="21">
        <v>0.34613486918593395</v>
      </c>
      <c r="AY24" s="21">
        <v>1.4781629027436544E-2</v>
      </c>
      <c r="AZ24" s="21">
        <v>-0.18615301550367638</v>
      </c>
      <c r="BA24" s="21">
        <v>0.26071222753808754</v>
      </c>
      <c r="BB24" s="21">
        <v>0.33409830591201939</v>
      </c>
      <c r="BC24" s="21">
        <v>5.88106318954775E-2</v>
      </c>
      <c r="BD24" s="21">
        <v>0.18166425306042999</v>
      </c>
      <c r="BE24" s="21">
        <v>0.45516237725065867</v>
      </c>
      <c r="BF24" s="21">
        <v>-0.3241993218721968</v>
      </c>
      <c r="BG24" s="21">
        <v>9.4190890366051827E-2</v>
      </c>
      <c r="BH24" s="21">
        <v>0.35194990809095683</v>
      </c>
      <c r="BI24" s="21">
        <v>-0.11135267924368439</v>
      </c>
      <c r="BJ24" s="21">
        <v>1.6692436601712685E-2</v>
      </c>
      <c r="BK24" s="21">
        <v>0.31143565994004097</v>
      </c>
      <c r="BL24" s="21">
        <v>-0.12570549489797958</v>
      </c>
      <c r="BM24" s="21">
        <v>-0.24858080356549181</v>
      </c>
      <c r="BN24" s="21">
        <v>0.41745695115357573</v>
      </c>
      <c r="BO24" s="21">
        <v>0.14967063364614921</v>
      </c>
      <c r="BP24" s="21">
        <v>0.33504982752502893</v>
      </c>
      <c r="BQ24" s="21">
        <v>8.0456065653372724E-2</v>
      </c>
      <c r="BR24" s="21">
        <v>0.48875083062702829</v>
      </c>
      <c r="BS24" s="21">
        <v>6.6897379347345604E-2</v>
      </c>
      <c r="BT24" s="21">
        <v>0.11325517269574317</v>
      </c>
      <c r="BU24" s="21">
        <v>0.23372264822178107</v>
      </c>
      <c r="BV24" s="21">
        <v>7.1993588265190284E-2</v>
      </c>
      <c r="BW24" s="21">
        <v>-7.3573639588406098E-2</v>
      </c>
      <c r="BX24" s="21">
        <v>-1.3050281944794212E-2</v>
      </c>
      <c r="BY24" s="21">
        <v>0.23359739089417519</v>
      </c>
      <c r="BZ24" s="21">
        <v>5.1786413201892693E-2</v>
      </c>
      <c r="CA24" s="21">
        <v>0.16500303786176987</v>
      </c>
      <c r="CB24" s="21">
        <v>0.33083196126306857</v>
      </c>
      <c r="CC24" s="21">
        <v>-2.5859859182839062E-4</v>
      </c>
      <c r="CD24" s="21">
        <v>0.3463578640871175</v>
      </c>
      <c r="CE24" s="21">
        <v>-0.16747612253959496</v>
      </c>
      <c r="CF24" s="21">
        <v>-8.9752100821094E-2</v>
      </c>
      <c r="CG24" s="21">
        <v>0.2568809810195905</v>
      </c>
      <c r="CH24" s="21">
        <v>-0.13086619586801232</v>
      </c>
      <c r="CI24" s="21">
        <v>0.23980693870520139</v>
      </c>
      <c r="CJ24" s="21">
        <v>0.33348006293245014</v>
      </c>
      <c r="CK24" s="21">
        <v>-1.5039778989806948E-2</v>
      </c>
      <c r="CL24" s="21">
        <v>0.30027315206720995</v>
      </c>
      <c r="CM24" s="21">
        <v>4.1012983197670799E-2</v>
      </c>
      <c r="CN24" s="21">
        <v>7.7565326814266811E-2</v>
      </c>
      <c r="CO24" s="21">
        <v>0.5463859108458553</v>
      </c>
      <c r="CP24" s="21">
        <v>7.2094042138112435E-2</v>
      </c>
      <c r="CQ24" s="21">
        <v>-4.1440786296030069E-2</v>
      </c>
      <c r="CR24" s="21">
        <v>7.3633391890262023E-2</v>
      </c>
      <c r="CS24" s="21">
        <v>-8.5786055052043009E-2</v>
      </c>
      <c r="CT24" s="21">
        <v>-1.1542624932401394E-2</v>
      </c>
      <c r="CU24" s="21">
        <v>7.8866880677439216E-2</v>
      </c>
      <c r="CV24" s="21">
        <v>0.35421349964359394</v>
      </c>
      <c r="CW24" s="21">
        <v>0.32394132621338306</v>
      </c>
      <c r="CX24" s="21">
        <v>7.4656736337417068E-2</v>
      </c>
      <c r="CY24" s="21">
        <v>0.32122440901089022</v>
      </c>
      <c r="CZ24" s="21">
        <v>2.8598210010808964E-2</v>
      </c>
      <c r="DA24" s="22">
        <v>0.25661035994499259</v>
      </c>
    </row>
    <row r="25" spans="2:105" ht="15" customHeight="1" x14ac:dyDescent="0.35">
      <c r="B25" s="8">
        <f t="shared" si="2"/>
        <v>22</v>
      </c>
      <c r="C25" s="8">
        <f t="shared" si="2"/>
        <v>2044</v>
      </c>
      <c r="D25" s="15">
        <f t="shared" si="0"/>
        <v>6.4364252099171904E-2</v>
      </c>
      <c r="F25" s="20">
        <v>6.1283599688755151E-2</v>
      </c>
      <c r="G25" s="21">
        <v>-8.5558239906668276E-2</v>
      </c>
      <c r="H25" s="21">
        <v>6.1310189781448587E-3</v>
      </c>
      <c r="I25" s="21">
        <v>-0.12324449437684204</v>
      </c>
      <c r="J25" s="21">
        <v>-7.8056655538062319E-2</v>
      </c>
      <c r="K25" s="21">
        <v>0.57090275534312152</v>
      </c>
      <c r="L25" s="21">
        <v>0.10721166005552228</v>
      </c>
      <c r="M25" s="21">
        <v>-9.508897311681952E-2</v>
      </c>
      <c r="N25" s="21">
        <v>-7.1292486487921664E-2</v>
      </c>
      <c r="O25" s="21">
        <v>0.13011748517819294</v>
      </c>
      <c r="P25" s="21">
        <v>0.29050443827898575</v>
      </c>
      <c r="Q25" s="21">
        <v>8.9611313391657663E-2</v>
      </c>
      <c r="R25" s="21">
        <v>-6.2133169852499615E-2</v>
      </c>
      <c r="S25" s="21">
        <v>-6.6643996170460157E-2</v>
      </c>
      <c r="T25" s="21">
        <v>0.2675349814698566</v>
      </c>
      <c r="U25" s="21">
        <v>0.48487499728953998</v>
      </c>
      <c r="V25" s="21">
        <v>2.7256828729578214E-2</v>
      </c>
      <c r="W25" s="21">
        <v>0.23960100699262299</v>
      </c>
      <c r="X25" s="21">
        <v>8.2463752594841691E-2</v>
      </c>
      <c r="Y25" s="21">
        <v>-0.10887388750220808</v>
      </c>
      <c r="Z25" s="21">
        <v>7.4589174589327373E-2</v>
      </c>
      <c r="AA25" s="21">
        <v>4.0623004449467051E-2</v>
      </c>
      <c r="AB25" s="21">
        <v>-8.6242664235477745E-2</v>
      </c>
      <c r="AC25" s="21">
        <v>4.0315369760939773E-2</v>
      </c>
      <c r="AD25" s="21">
        <v>-3.885871589627915E-3</v>
      </c>
      <c r="AE25" s="21">
        <v>-0.11758176416908311</v>
      </c>
      <c r="AF25" s="21">
        <v>-4.1393016309970693E-2</v>
      </c>
      <c r="AG25" s="21">
        <v>0.13154068527876958</v>
      </c>
      <c r="AH25" s="21">
        <v>5.2654249790590885E-2</v>
      </c>
      <c r="AI25" s="21">
        <v>-0.21823582921706683</v>
      </c>
      <c r="AJ25" s="21">
        <v>0.12504336604978619</v>
      </c>
      <c r="AK25" s="21">
        <v>0.27348903103896099</v>
      </c>
      <c r="AL25" s="21">
        <v>0.28246423573091228</v>
      </c>
      <c r="AM25" s="21">
        <v>-0.1373701148964146</v>
      </c>
      <c r="AN25" s="21">
        <v>-1.283280278876095E-2</v>
      </c>
      <c r="AO25" s="21">
        <v>0.10621614888035608</v>
      </c>
      <c r="AP25" s="21">
        <v>-0.10024618013873307</v>
      </c>
      <c r="AQ25" s="21">
        <v>-0.35293966417876976</v>
      </c>
      <c r="AR25" s="21">
        <v>0.1154868577976261</v>
      </c>
      <c r="AS25" s="21">
        <v>-8.4505057120549454E-2</v>
      </c>
      <c r="AT25" s="21">
        <v>0.24213096393909286</v>
      </c>
      <c r="AU25" s="21">
        <v>-4.0254979350616116E-2</v>
      </c>
      <c r="AV25" s="21">
        <v>0.14638347124186726</v>
      </c>
      <c r="AW25" s="21">
        <v>0.19656853410369765</v>
      </c>
      <c r="AX25" s="21">
        <v>-3.9622456798375227E-3</v>
      </c>
      <c r="AY25" s="21">
        <v>0.31879591795720397</v>
      </c>
      <c r="AZ25" s="21">
        <v>2.1795058012166538E-2</v>
      </c>
      <c r="BA25" s="21">
        <v>6.5128769073152931E-3</v>
      </c>
      <c r="BB25" s="21">
        <v>9.8652938020087788E-2</v>
      </c>
      <c r="BC25" s="21">
        <v>-6.215841870362257E-2</v>
      </c>
      <c r="BD25" s="21">
        <v>8.1110446870090794E-2</v>
      </c>
      <c r="BE25" s="21">
        <v>-3.9429162248532018E-2</v>
      </c>
      <c r="BF25" s="21">
        <v>0.15051328210757758</v>
      </c>
      <c r="BG25" s="21">
        <v>-5.6898522452715899E-2</v>
      </c>
      <c r="BH25" s="21">
        <v>0.2206455377882317</v>
      </c>
      <c r="BI25" s="21">
        <v>-3.263066270801529E-3</v>
      </c>
      <c r="BJ25" s="21">
        <v>-0.30224714080126347</v>
      </c>
      <c r="BK25" s="21">
        <v>6.8796224345940252E-2</v>
      </c>
      <c r="BL25" s="21">
        <v>5.6037734868945782E-2</v>
      </c>
      <c r="BM25" s="21">
        <v>1.4596187266630811E-2</v>
      </c>
      <c r="BN25" s="21">
        <v>0.10297180060686671</v>
      </c>
      <c r="BO25" s="21">
        <v>0.28517102593581156</v>
      </c>
      <c r="BP25" s="21">
        <v>0.51021247144004711</v>
      </c>
      <c r="BQ25" s="21">
        <v>-0.16263145127830167</v>
      </c>
      <c r="BR25" s="21">
        <v>0.34500983152302989</v>
      </c>
      <c r="BS25" s="21">
        <v>-0.3613884788001307</v>
      </c>
      <c r="BT25" s="21">
        <v>8.2332914041264138E-2</v>
      </c>
      <c r="BU25" s="21">
        <v>3.469211675941053E-5</v>
      </c>
      <c r="BV25" s="21">
        <v>-0.14506256702636122</v>
      </c>
      <c r="BW25" s="21">
        <v>1.311217905498277E-3</v>
      </c>
      <c r="BX25" s="21">
        <v>0.32149714873449892</v>
      </c>
      <c r="BY25" s="21">
        <v>0.50457352421937152</v>
      </c>
      <c r="BZ25" s="21">
        <v>-3.3172535593280261E-2</v>
      </c>
      <c r="CA25" s="21">
        <v>8.2172789819528719E-2</v>
      </c>
      <c r="CB25" s="21">
        <v>0.17914720415895732</v>
      </c>
      <c r="CC25" s="21">
        <v>0.30628818688217874</v>
      </c>
      <c r="CD25" s="21">
        <v>-0.3145592242032661</v>
      </c>
      <c r="CE25" s="21">
        <v>6.3010362303423106E-3</v>
      </c>
      <c r="CF25" s="21">
        <v>0.57330913527246219</v>
      </c>
      <c r="CG25" s="21">
        <v>-0.15322524080896791</v>
      </c>
      <c r="CH25" s="21">
        <v>0.40421549954539315</v>
      </c>
      <c r="CI25" s="21">
        <v>-9.1933402320763663E-3</v>
      </c>
      <c r="CJ25" s="21">
        <v>-0.11233833273727153</v>
      </c>
      <c r="CK25" s="21">
        <v>3.0088333670895279E-2</v>
      </c>
      <c r="CL25" s="21">
        <v>-0.21362966226400867</v>
      </c>
      <c r="CM25" s="21">
        <v>-0.12887252300424931</v>
      </c>
      <c r="CN25" s="21">
        <v>0.43823131031462792</v>
      </c>
      <c r="CO25" s="21">
        <v>-0.10849373770000034</v>
      </c>
      <c r="CP25" s="21">
        <v>0.26672400551010861</v>
      </c>
      <c r="CQ25" s="21">
        <v>-0.20419973282386003</v>
      </c>
      <c r="CR25" s="21">
        <v>0.13003835724158577</v>
      </c>
      <c r="CS25" s="21">
        <v>-0.14154204095734696</v>
      </c>
      <c r="CT25" s="21">
        <v>-0.17367815330536776</v>
      </c>
      <c r="CU25" s="21">
        <v>0.10121143143079404</v>
      </c>
      <c r="CV25" s="21">
        <v>0.49188542101311949</v>
      </c>
      <c r="CW25" s="21">
        <v>0.12027252404503649</v>
      </c>
      <c r="CX25" s="21">
        <v>0.26485810891568906</v>
      </c>
      <c r="CY25" s="21">
        <v>0.10546322329887228</v>
      </c>
      <c r="CZ25" s="21">
        <v>-9.3977610953461743E-2</v>
      </c>
      <c r="DA25" s="22">
        <v>0.27095191604932445</v>
      </c>
    </row>
    <row r="26" spans="2:105" ht="15" customHeight="1" x14ac:dyDescent="0.35">
      <c r="B26" s="8">
        <f t="shared" si="2"/>
        <v>23</v>
      </c>
      <c r="C26" s="8">
        <f t="shared" si="2"/>
        <v>2045</v>
      </c>
      <c r="D26" s="15">
        <f t="shared" si="0"/>
        <v>0.11716516379234727</v>
      </c>
      <c r="F26" s="20">
        <v>0.2600961630283728</v>
      </c>
      <c r="G26" s="21">
        <v>-8.45978506835314E-2</v>
      </c>
      <c r="H26" s="21">
        <v>0.40544702794691923</v>
      </c>
      <c r="I26" s="21">
        <v>9.8446884133066723E-2</v>
      </c>
      <c r="J26" s="21">
        <v>0.60578817886710201</v>
      </c>
      <c r="K26" s="21">
        <v>0.12904581333390738</v>
      </c>
      <c r="L26" s="21">
        <v>0.48143031967874306</v>
      </c>
      <c r="M26" s="21">
        <v>0.60801814921074926</v>
      </c>
      <c r="N26" s="21">
        <v>-4.9774117803117301E-2</v>
      </c>
      <c r="O26" s="21">
        <v>0.11073216911209371</v>
      </c>
      <c r="P26" s="21">
        <v>5.875895395116229E-2</v>
      </c>
      <c r="Q26" s="21">
        <v>0.33454415863184617</v>
      </c>
      <c r="R26" s="21">
        <v>0.18874767027959688</v>
      </c>
      <c r="S26" s="21">
        <v>4.3208051294934151E-2</v>
      </c>
      <c r="T26" s="21">
        <v>0.21398242870430315</v>
      </c>
      <c r="U26" s="21">
        <v>0.19594205445425317</v>
      </c>
      <c r="V26" s="21">
        <v>0.53639920483581549</v>
      </c>
      <c r="W26" s="21">
        <v>0.31955245294607054</v>
      </c>
      <c r="X26" s="21">
        <v>0.336516882113579</v>
      </c>
      <c r="Y26" s="21">
        <v>3.212183997204382E-3</v>
      </c>
      <c r="Z26" s="21">
        <v>0.13930211637940892</v>
      </c>
      <c r="AA26" s="21">
        <v>3.423029694622029E-2</v>
      </c>
      <c r="AB26" s="21">
        <v>-8.7753962503556798E-2</v>
      </c>
      <c r="AC26" s="21">
        <v>0.11508354245821927</v>
      </c>
      <c r="AD26" s="21">
        <v>0.14451591405085745</v>
      </c>
      <c r="AE26" s="21">
        <v>-0.12958858050934594</v>
      </c>
      <c r="AF26" s="21">
        <v>0.46785672528386191</v>
      </c>
      <c r="AG26" s="21">
        <v>0.28187506064154844</v>
      </c>
      <c r="AH26" s="21">
        <v>0.10988785629241034</v>
      </c>
      <c r="AI26" s="21">
        <v>-9.085915833808883E-3</v>
      </c>
      <c r="AJ26" s="21">
        <v>0.32717365758168332</v>
      </c>
      <c r="AK26" s="21">
        <v>0.46233306778485805</v>
      </c>
      <c r="AL26" s="21">
        <v>9.0566272699732026E-2</v>
      </c>
      <c r="AM26" s="21">
        <v>8.9492982268706278E-2</v>
      </c>
      <c r="AN26" s="21">
        <v>2.7332414167728636E-2</v>
      </c>
      <c r="AO26" s="21">
        <v>-1.6591183747608956E-2</v>
      </c>
      <c r="AP26" s="21">
        <v>-0.30606637092655287</v>
      </c>
      <c r="AQ26" s="21">
        <v>2.3540505799495418E-2</v>
      </c>
      <c r="AR26" s="21">
        <v>0.28641742876231002</v>
      </c>
      <c r="AS26" s="21">
        <v>-5.0717793905947134E-2</v>
      </c>
      <c r="AT26" s="21">
        <v>0.14043315960838385</v>
      </c>
      <c r="AU26" s="21">
        <v>-2.0548105589769161E-2</v>
      </c>
      <c r="AV26" s="21">
        <v>-2.0509471759147149E-2</v>
      </c>
      <c r="AW26" s="21">
        <v>0.73045952465574371</v>
      </c>
      <c r="AX26" s="21">
        <v>0.24215456485392317</v>
      </c>
      <c r="AY26" s="21">
        <v>-0.16543498776345797</v>
      </c>
      <c r="AZ26" s="21">
        <v>-2.2352514865616666E-2</v>
      </c>
      <c r="BA26" s="21">
        <v>0.52541276647576329</v>
      </c>
      <c r="BB26" s="21">
        <v>0.11452386169310981</v>
      </c>
      <c r="BC26" s="21">
        <v>0.27152205886878467</v>
      </c>
      <c r="BD26" s="21">
        <v>9.5836910411091616E-2</v>
      </c>
      <c r="BE26" s="21">
        <v>0.38787514009383228</v>
      </c>
      <c r="BF26" s="21">
        <v>-5.4054052820201093E-2</v>
      </c>
      <c r="BG26" s="21">
        <v>-0.17723464142282178</v>
      </c>
      <c r="BH26" s="21">
        <v>0.14885728891446115</v>
      </c>
      <c r="BI26" s="21">
        <v>0.5314387371656728</v>
      </c>
      <c r="BJ26" s="21">
        <v>2.8834556377065543E-2</v>
      </c>
      <c r="BK26" s="21">
        <v>0.48100493585811022</v>
      </c>
      <c r="BL26" s="21">
        <v>0.10659369010148399</v>
      </c>
      <c r="BM26" s="21">
        <v>9.5058980678651428E-4</v>
      </c>
      <c r="BN26" s="21">
        <v>0.13941405264338949</v>
      </c>
      <c r="BO26" s="21">
        <v>-5.9067358874132697E-2</v>
      </c>
      <c r="BP26" s="21">
        <v>0.36277188349675915</v>
      </c>
      <c r="BQ26" s="21">
        <v>-0.44740991077036485</v>
      </c>
      <c r="BR26" s="21">
        <v>0.45586615978630096</v>
      </c>
      <c r="BS26" s="21">
        <v>2.7669169385036579E-2</v>
      </c>
      <c r="BT26" s="21">
        <v>0.23585394027596243</v>
      </c>
      <c r="BU26" s="21">
        <v>0.17748697720600468</v>
      </c>
      <c r="BV26" s="21">
        <v>3.0208920047242904E-2</v>
      </c>
      <c r="BW26" s="21">
        <v>-0.19294740268892244</v>
      </c>
      <c r="BX26" s="21">
        <v>5.7965745586626552E-2</v>
      </c>
      <c r="BY26" s="21">
        <v>6.7695292576274768E-2</v>
      </c>
      <c r="BZ26" s="21">
        <v>0.3269019040437241</v>
      </c>
      <c r="CA26" s="21">
        <v>-2.2898858188787743E-2</v>
      </c>
      <c r="CB26" s="21">
        <v>-0.12483526683313109</v>
      </c>
      <c r="CC26" s="21">
        <v>2.7966450276877691E-3</v>
      </c>
      <c r="CD26" s="21">
        <v>4.6423522022219048E-2</v>
      </c>
      <c r="CE26" s="21">
        <v>0.16587382094686109</v>
      </c>
      <c r="CF26" s="21">
        <v>0.24276910930208448</v>
      </c>
      <c r="CG26" s="21">
        <v>0.22286122259006688</v>
      </c>
      <c r="CH26" s="21">
        <v>-3.9190889543699592E-2</v>
      </c>
      <c r="CI26" s="21">
        <v>-0.10993848077848489</v>
      </c>
      <c r="CJ26" s="21">
        <v>-5.6613231743823628E-2</v>
      </c>
      <c r="CK26" s="21">
        <v>0.144183893826345</v>
      </c>
      <c r="CL26" s="21">
        <v>6.6080090101683864E-2</v>
      </c>
      <c r="CM26" s="21">
        <v>-0.28995791139378302</v>
      </c>
      <c r="CN26" s="21">
        <v>-7.6959166819607266E-2</v>
      </c>
      <c r="CO26" s="21">
        <v>7.9349304528978107E-2</v>
      </c>
      <c r="CP26" s="21">
        <v>9.895210123127865E-2</v>
      </c>
      <c r="CQ26" s="21">
        <v>-0.18964873759951559</v>
      </c>
      <c r="CR26" s="21">
        <v>0.16729585571970398</v>
      </c>
      <c r="CS26" s="21">
        <v>1.8569650284066486E-2</v>
      </c>
      <c r="CT26" s="21">
        <v>-3.8060179210073819E-2</v>
      </c>
      <c r="CU26" s="21">
        <v>-1.107797525792846E-2</v>
      </c>
      <c r="CV26" s="21">
        <v>0.14554992551764032</v>
      </c>
      <c r="CW26" s="21">
        <v>0.21769841695570313</v>
      </c>
      <c r="CX26" s="21">
        <v>-0.4351988900528736</v>
      </c>
      <c r="CY26" s="21">
        <v>-4.6701830535070127E-3</v>
      </c>
      <c r="CZ26" s="21">
        <v>-2.7090040506640795E-2</v>
      </c>
      <c r="DA26" s="22">
        <v>0.20077843706187307</v>
      </c>
    </row>
    <row r="27" spans="2:105" ht="15" customHeight="1" x14ac:dyDescent="0.35">
      <c r="B27" s="8">
        <f t="shared" si="2"/>
        <v>24</v>
      </c>
      <c r="C27" s="8">
        <f t="shared" si="2"/>
        <v>2046</v>
      </c>
      <c r="D27" s="15">
        <f t="shared" si="0"/>
        <v>5.807792203740228E-2</v>
      </c>
      <c r="F27" s="20">
        <v>0.27385906810885663</v>
      </c>
      <c r="G27" s="21">
        <v>4.4270088495566462E-2</v>
      </c>
      <c r="H27" s="21">
        <v>0.12650432455773125</v>
      </c>
      <c r="I27" s="21">
        <v>6.8807996863626542E-3</v>
      </c>
      <c r="J27" s="21">
        <v>0.13984505709109324</v>
      </c>
      <c r="K27" s="21">
        <v>0.18404850356610725</v>
      </c>
      <c r="L27" s="21">
        <v>-6.5718773743193321E-2</v>
      </c>
      <c r="M27" s="21">
        <v>0.13613816662465292</v>
      </c>
      <c r="N27" s="21">
        <v>9.9278223850226027E-2</v>
      </c>
      <c r="O27" s="21">
        <v>-0.13742624789396968</v>
      </c>
      <c r="P27" s="21">
        <v>0.411556886081621</v>
      </c>
      <c r="Q27" s="21">
        <v>0.1550563305630438</v>
      </c>
      <c r="R27" s="21">
        <v>-0.1508922518754213</v>
      </c>
      <c r="S27" s="21">
        <v>-9.0005581695814241E-3</v>
      </c>
      <c r="T27" s="21">
        <v>4.5725899788711361E-2</v>
      </c>
      <c r="U27" s="21">
        <v>-8.4608505158218467E-2</v>
      </c>
      <c r="V27" s="21">
        <v>0.14176940059617002</v>
      </c>
      <c r="W27" s="21">
        <v>3.1044007396436979E-2</v>
      </c>
      <c r="X27" s="21">
        <v>-0.30106983920527219</v>
      </c>
      <c r="Y27" s="21">
        <v>-0.15298822064865478</v>
      </c>
      <c r="Z27" s="21">
        <v>0.11742458421623157</v>
      </c>
      <c r="AA27" s="21">
        <v>7.2332691124222803E-3</v>
      </c>
      <c r="AB27" s="21">
        <v>0.41680847055550441</v>
      </c>
      <c r="AC27" s="21">
        <v>0.41656952481603571</v>
      </c>
      <c r="AD27" s="21">
        <v>0.18841055947069368</v>
      </c>
      <c r="AE27" s="21">
        <v>-0.20837878188006984</v>
      </c>
      <c r="AF27" s="21">
        <v>-4.5833852916763035E-3</v>
      </c>
      <c r="AG27" s="21">
        <v>2.5278131216959543E-2</v>
      </c>
      <c r="AH27" s="21">
        <v>0.10863005026537811</v>
      </c>
      <c r="AI27" s="21">
        <v>-7.643998884930478E-2</v>
      </c>
      <c r="AJ27" s="21">
        <v>-5.0318932119900739E-3</v>
      </c>
      <c r="AK27" s="21">
        <v>6.7864020210137516E-2</v>
      </c>
      <c r="AL27" s="21">
        <v>-7.6782168899268116E-2</v>
      </c>
      <c r="AM27" s="21">
        <v>-3.6408067996475002E-2</v>
      </c>
      <c r="AN27" s="21">
        <v>0.38049999349619934</v>
      </c>
      <c r="AO27" s="21">
        <v>-0.34453986944449877</v>
      </c>
      <c r="AP27" s="21">
        <v>-3.82623590485201E-2</v>
      </c>
      <c r="AQ27" s="21">
        <v>5.0710443686036971E-2</v>
      </c>
      <c r="AR27" s="21">
        <v>-0.14324289548478672</v>
      </c>
      <c r="AS27" s="21">
        <v>-0.16393242783052794</v>
      </c>
      <c r="AT27" s="21">
        <v>7.2625963578655278E-2</v>
      </c>
      <c r="AU27" s="21">
        <v>0.3009337320954738</v>
      </c>
      <c r="AV27" s="21">
        <v>4.9143226898351183E-3</v>
      </c>
      <c r="AW27" s="21">
        <v>0.22595835757406069</v>
      </c>
      <c r="AX27" s="21">
        <v>-0.23863461899137092</v>
      </c>
      <c r="AY27" s="21">
        <v>-0.17140147134021907</v>
      </c>
      <c r="AZ27" s="21">
        <v>-0.22556313242148854</v>
      </c>
      <c r="BA27" s="21">
        <v>0.44420671966953174</v>
      </c>
      <c r="BB27" s="21">
        <v>0.13365297275851573</v>
      </c>
      <c r="BC27" s="21">
        <v>-1.4423767434384449E-2</v>
      </c>
      <c r="BD27" s="21">
        <v>0.49815584542837454</v>
      </c>
      <c r="BE27" s="21">
        <v>0.11482200521328841</v>
      </c>
      <c r="BF27" s="21">
        <v>0.10014119960566688</v>
      </c>
      <c r="BG27" s="21">
        <v>-3.2061386077312848E-2</v>
      </c>
      <c r="BH27" s="21">
        <v>0.26059058051449036</v>
      </c>
      <c r="BI27" s="21">
        <v>-0.35124945916557793</v>
      </c>
      <c r="BJ27" s="21">
        <v>-0.20915542032258058</v>
      </c>
      <c r="BK27" s="21">
        <v>9.0410710564509875E-2</v>
      </c>
      <c r="BL27" s="21">
        <v>0.19633791657962632</v>
      </c>
      <c r="BM27" s="21">
        <v>0.22554239861984307</v>
      </c>
      <c r="BN27" s="21">
        <v>-4.7025603921964171E-2</v>
      </c>
      <c r="BO27" s="21">
        <v>0.125635660327404</v>
      </c>
      <c r="BP27" s="21">
        <v>0.24719727167276789</v>
      </c>
      <c r="BQ27" s="21">
        <v>0.40529002712858375</v>
      </c>
      <c r="BR27" s="21">
        <v>-8.4086593412366351E-4</v>
      </c>
      <c r="BS27" s="21">
        <v>0.14053365810966501</v>
      </c>
      <c r="BT27" s="21">
        <v>0.33985944904995291</v>
      </c>
      <c r="BU27" s="21">
        <v>0.13678216397527385</v>
      </c>
      <c r="BV27" s="21">
        <v>1.1343513529437479E-2</v>
      </c>
      <c r="BW27" s="21">
        <v>8.2317955769527981E-2</v>
      </c>
      <c r="BX27" s="21">
        <v>1.1141564243243335E-2</v>
      </c>
      <c r="BY27" s="21">
        <v>0.13863000003304479</v>
      </c>
      <c r="BZ27" s="21">
        <v>0.14786130349079338</v>
      </c>
      <c r="CA27" s="21">
        <v>-7.1968033691109684E-2</v>
      </c>
      <c r="CB27" s="21">
        <v>-0.10008553529415415</v>
      </c>
      <c r="CC27" s="21">
        <v>0.4587436054735704</v>
      </c>
      <c r="CD27" s="21">
        <v>-0.13605051368356955</v>
      </c>
      <c r="CE27" s="21">
        <v>-0.11193918866662453</v>
      </c>
      <c r="CF27" s="21">
        <v>6.6679107283494132E-2</v>
      </c>
      <c r="CG27" s="21">
        <v>-0.16135318615011565</v>
      </c>
      <c r="CH27" s="21">
        <v>0.42824612420204622</v>
      </c>
      <c r="CI27" s="21">
        <v>0.16728863607561417</v>
      </c>
      <c r="CJ27" s="21">
        <v>-0.13578671142247001</v>
      </c>
      <c r="CK27" s="21">
        <v>-0.13823507067381588</v>
      </c>
      <c r="CL27" s="21">
        <v>0.11104232531460695</v>
      </c>
      <c r="CM27" s="21">
        <v>-5.2477943495795515E-2</v>
      </c>
      <c r="CN27" s="21">
        <v>-6.0451681353722919E-2</v>
      </c>
      <c r="CO27" s="21">
        <v>0.19024678863458594</v>
      </c>
      <c r="CP27" s="21">
        <v>0.35184325600840538</v>
      </c>
      <c r="CQ27" s="21">
        <v>-0.2775871478307177</v>
      </c>
      <c r="CR27" s="21">
        <v>5.2780750717690922E-2</v>
      </c>
      <c r="CS27" s="21">
        <v>0.28894212748299142</v>
      </c>
      <c r="CT27" s="21">
        <v>-5.2412067367461346E-2</v>
      </c>
      <c r="CU27" s="21">
        <v>4.081795528871917E-2</v>
      </c>
      <c r="CV27" s="21">
        <v>-3.3317721658908422E-2</v>
      </c>
      <c r="CW27" s="21">
        <v>-0.13433428445167861</v>
      </c>
      <c r="CX27" s="21">
        <v>5.9033050657526197E-2</v>
      </c>
      <c r="CY27" s="21">
        <v>0.35403793580588039</v>
      </c>
      <c r="CZ27" s="21">
        <v>1.7367604024219357E-2</v>
      </c>
      <c r="DA27" s="22">
        <v>-5.3907112922273209E-2</v>
      </c>
    </row>
    <row r="28" spans="2:105" ht="15" customHeight="1" x14ac:dyDescent="0.35">
      <c r="B28" s="8">
        <f t="shared" si="2"/>
        <v>25</v>
      </c>
      <c r="C28" s="8">
        <f t="shared" si="2"/>
        <v>2047</v>
      </c>
      <c r="D28" s="15">
        <f t="shared" si="0"/>
        <v>0.11738086728990334</v>
      </c>
      <c r="F28" s="23">
        <v>0.40768597916323102</v>
      </c>
      <c r="G28" s="24">
        <v>0.25811040968856136</v>
      </c>
      <c r="H28" s="24">
        <v>2.8697209667961521E-2</v>
      </c>
      <c r="I28" s="24">
        <v>0.2356833471320221</v>
      </c>
      <c r="J28" s="24">
        <v>-6.0238293419804245E-3</v>
      </c>
      <c r="K28" s="24">
        <v>-2.5331605835782561E-2</v>
      </c>
      <c r="L28" s="24">
        <v>-0.27433224115865584</v>
      </c>
      <c r="M28" s="24">
        <v>0.25891304080165101</v>
      </c>
      <c r="N28" s="24">
        <v>0.29110187262852039</v>
      </c>
      <c r="O28" s="24">
        <v>0.42537774690119157</v>
      </c>
      <c r="P28" s="24">
        <v>-0.12965809575184281</v>
      </c>
      <c r="Q28" s="24">
        <v>-0.21726394407789881</v>
      </c>
      <c r="R28" s="24">
        <v>0.20835096399220096</v>
      </c>
      <c r="S28" s="24">
        <v>-9.1687882987526448E-2</v>
      </c>
      <c r="T28" s="24">
        <v>0.22922296303088774</v>
      </c>
      <c r="U28" s="24">
        <v>-0.21220475829394334</v>
      </c>
      <c r="V28" s="24">
        <v>0.27249342638085516</v>
      </c>
      <c r="W28" s="24">
        <v>0.14689743278533168</v>
      </c>
      <c r="X28" s="24">
        <v>-0.33242411238125447</v>
      </c>
      <c r="Y28" s="24">
        <v>0.40955663941522091</v>
      </c>
      <c r="Z28" s="24">
        <v>8.0171879088768341E-2</v>
      </c>
      <c r="AA28" s="24">
        <v>-4.2718126031052656E-2</v>
      </c>
      <c r="AB28" s="24">
        <v>-1.6548729593480888E-2</v>
      </c>
      <c r="AC28" s="24">
        <v>0.27201239301922331</v>
      </c>
      <c r="AD28" s="24">
        <v>0.37433623116345593</v>
      </c>
      <c r="AE28" s="24">
        <v>-0.29976720503543219</v>
      </c>
      <c r="AF28" s="24">
        <v>0.24104421887503363</v>
      </c>
      <c r="AG28" s="24">
        <v>1.8288516335173782E-2</v>
      </c>
      <c r="AH28" s="24">
        <v>0.27878518232976068</v>
      </c>
      <c r="AI28" s="24">
        <v>0.34408518459518755</v>
      </c>
      <c r="AJ28" s="24">
        <v>1.5993150556667737E-2</v>
      </c>
      <c r="AK28" s="24">
        <v>0.16013924579141903</v>
      </c>
      <c r="AL28" s="24">
        <v>0.21552872874078469</v>
      </c>
      <c r="AM28" s="24">
        <v>-6.416009802018216E-3</v>
      </c>
      <c r="AN28" s="24">
        <v>-1.354477128233203E-2</v>
      </c>
      <c r="AO28" s="24">
        <v>3.521886547294209E-2</v>
      </c>
      <c r="AP28" s="24">
        <v>0.28799391881486247</v>
      </c>
      <c r="AQ28" s="24">
        <v>4.1979874206417238E-2</v>
      </c>
      <c r="AR28" s="24">
        <v>0.30665132469426815</v>
      </c>
      <c r="AS28" s="24">
        <v>-8.1317219144459413E-2</v>
      </c>
      <c r="AT28" s="24">
        <v>0.24108207713225863</v>
      </c>
      <c r="AU28" s="24">
        <v>0.10997714607261544</v>
      </c>
      <c r="AV28" s="24">
        <v>-0.16209252932299675</v>
      </c>
      <c r="AW28" s="24">
        <v>0.12471311505915884</v>
      </c>
      <c r="AX28" s="24">
        <v>-8.6532879219469977E-2</v>
      </c>
      <c r="AY28" s="24">
        <v>0.18380713050951938</v>
      </c>
      <c r="AZ28" s="24">
        <v>3.4312249513266058E-2</v>
      </c>
      <c r="BA28" s="24">
        <v>0.1267208005600898</v>
      </c>
      <c r="BB28" s="24">
        <v>0.20695352751862742</v>
      </c>
      <c r="BC28" s="24">
        <v>0.34715715778449485</v>
      </c>
      <c r="BD28" s="24">
        <v>0.45052736244942448</v>
      </c>
      <c r="BE28" s="24">
        <v>0.23215837255553301</v>
      </c>
      <c r="BF28" s="24">
        <v>0.27297145795102584</v>
      </c>
      <c r="BG28" s="24">
        <v>0.23825896385671616</v>
      </c>
      <c r="BH28" s="24">
        <v>-0.16604135544844881</v>
      </c>
      <c r="BI28" s="24">
        <v>-2.2303176231618066E-2</v>
      </c>
      <c r="BJ28" s="24">
        <v>0.50436726319007708</v>
      </c>
      <c r="BK28" s="24">
        <v>-3.4490027470447465E-2</v>
      </c>
      <c r="BL28" s="24">
        <v>-0.22893743423023713</v>
      </c>
      <c r="BM28" s="24">
        <v>0.30946637557190099</v>
      </c>
      <c r="BN28" s="24">
        <v>0.11051804390216079</v>
      </c>
      <c r="BO28" s="24">
        <v>-1.4577634748711918E-2</v>
      </c>
      <c r="BP28" s="24">
        <v>0.17045185766927945</v>
      </c>
      <c r="BQ28" s="24">
        <v>0.23131546194745436</v>
      </c>
      <c r="BR28" s="24">
        <v>7.3561572166591954E-2</v>
      </c>
      <c r="BS28" s="24">
        <v>-0.14404021154167226</v>
      </c>
      <c r="BT28" s="24">
        <v>0.13718951255547229</v>
      </c>
      <c r="BU28" s="24">
        <v>0.15926499437311986</v>
      </c>
      <c r="BV28" s="24">
        <v>3.4554981252886072E-2</v>
      </c>
      <c r="BW28" s="24">
        <v>0.11393155745860833</v>
      </c>
      <c r="BX28" s="24">
        <v>0.16081799562037263</v>
      </c>
      <c r="BY28" s="24">
        <v>-0.11203267194738845</v>
      </c>
      <c r="BZ28" s="24">
        <v>9.0461161266666548E-2</v>
      </c>
      <c r="CA28" s="24">
        <v>-0.10305452179878971</v>
      </c>
      <c r="CB28" s="24">
        <v>0.26488690010330684</v>
      </c>
      <c r="CC28" s="24">
        <v>0.38622770203946555</v>
      </c>
      <c r="CD28" s="24">
        <v>0.3494591934875656</v>
      </c>
      <c r="CE28" s="24">
        <v>0.36137058263208577</v>
      </c>
      <c r="CF28" s="24">
        <v>0.25700180077060619</v>
      </c>
      <c r="CG28" s="24">
        <v>0.43806130029749679</v>
      </c>
      <c r="CH28" s="24">
        <v>-0.14637174934813807</v>
      </c>
      <c r="CI28" s="24">
        <v>0.18057364360257444</v>
      </c>
      <c r="CJ28" s="24">
        <v>1.6861505016312686E-2</v>
      </c>
      <c r="CK28" s="24">
        <v>9.2708644140642463E-2</v>
      </c>
      <c r="CL28" s="24">
        <v>0.2473151163424161</v>
      </c>
      <c r="CM28" s="24">
        <v>9.7746929768907573E-2</v>
      </c>
      <c r="CN28" s="24">
        <v>0.52804142184554781</v>
      </c>
      <c r="CO28" s="24">
        <v>0.10319487666520905</v>
      </c>
      <c r="CP28" s="24">
        <v>0.29705667142822123</v>
      </c>
      <c r="CQ28" s="24">
        <v>-8.5241659678388593E-2</v>
      </c>
      <c r="CR28" s="24">
        <v>-4.7747169357151148E-3</v>
      </c>
      <c r="CS28" s="24">
        <v>-2.5217608616540682E-2</v>
      </c>
      <c r="CT28" s="24">
        <v>-0.1968670370859181</v>
      </c>
      <c r="CU28" s="24">
        <v>0.18854965099410526</v>
      </c>
      <c r="CV28" s="24">
        <v>5.8238089186601845E-2</v>
      </c>
      <c r="CW28" s="24">
        <v>-4.1203637083128741E-2</v>
      </c>
      <c r="CX28" s="24">
        <v>0.35437688864977734</v>
      </c>
      <c r="CY28" s="24">
        <v>0.32675193377083789</v>
      </c>
      <c r="CZ28" s="24">
        <v>8.9178744340799782E-2</v>
      </c>
      <c r="DA28" s="25">
        <v>-8.5357367875797868E-2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Parameters</vt:lpstr>
      <vt:lpstr>Debt Fund Returns</vt:lpstr>
      <vt:lpstr>Equity Returns - Proj.</vt:lpstr>
      <vt:lpstr>Bank_Rate</vt:lpstr>
      <vt:lpstr>CPI_Inflation_Rate</vt:lpstr>
      <vt:lpstr>Current_Age</vt:lpstr>
      <vt:lpstr>Current_Year</vt:lpstr>
      <vt:lpstr>Expenses_After_Kids</vt:lpstr>
      <vt:lpstr>Expenses_After_Marriage</vt:lpstr>
      <vt:lpstr>First_Child</vt:lpstr>
      <vt:lpstr>Marriage_Age</vt:lpstr>
      <vt:lpstr>Personal_Exp</vt:lpstr>
      <vt:lpstr>Rental_Base_Location</vt:lpstr>
      <vt:lpstr>Rental_Home_Location</vt:lpstr>
      <vt:lpstr>Rental_Inflation</vt:lpstr>
      <vt:lpstr>Salary_Base_Location</vt:lpstr>
      <vt:lpstr>Salary_Home_Location</vt:lpstr>
      <vt:lpstr>Salary_Inc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Datta</dc:creator>
  <cp:lastModifiedBy>Vivek Datta</cp:lastModifiedBy>
  <dcterms:created xsi:type="dcterms:W3CDTF">2015-06-05T18:17:20Z</dcterms:created>
  <dcterms:modified xsi:type="dcterms:W3CDTF">2023-09-02T10:25:58Z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d3c5f5-c566-4dc5-8864-6f6d9b127b45_Enabled">
    <vt:lpwstr>true</vt:lpwstr>
  </property>
  <property fmtid="{D5CDD505-2E9C-101B-9397-08002B2CF9AE}" pid="3" name="MSIP_Label_6cd3c5f5-c566-4dc5-8864-6f6d9b127b45_SetDate">
    <vt:lpwstr>2022-09-13T07:38:45Z</vt:lpwstr>
  </property>
  <property fmtid="{D5CDD505-2E9C-101B-9397-08002B2CF9AE}" pid="4" name="MSIP_Label_6cd3c5f5-c566-4dc5-8864-6f6d9b127b45_Method">
    <vt:lpwstr>Standard</vt:lpwstr>
  </property>
  <property fmtid="{D5CDD505-2E9C-101B-9397-08002B2CF9AE}" pid="5" name="MSIP_Label_6cd3c5f5-c566-4dc5-8864-6f6d9b127b45_Name">
    <vt:lpwstr>Internal</vt:lpwstr>
  </property>
  <property fmtid="{D5CDD505-2E9C-101B-9397-08002B2CF9AE}" pid="6" name="MSIP_Label_6cd3c5f5-c566-4dc5-8864-6f6d9b127b45_SiteId">
    <vt:lpwstr>aa42167d-6f8d-45ce-b655-d245ef97da66</vt:lpwstr>
  </property>
  <property fmtid="{D5CDD505-2E9C-101B-9397-08002B2CF9AE}" pid="7" name="MSIP_Label_6cd3c5f5-c566-4dc5-8864-6f6d9b127b45_ActionId">
    <vt:lpwstr>b2792540-a428-48e0-bc1c-b2e77a43a6ba</vt:lpwstr>
  </property>
  <property fmtid="{D5CDD505-2E9C-101B-9397-08002B2CF9AE}" pid="8" name="MSIP_Label_6cd3c5f5-c566-4dc5-8864-6f6d9b127b45_ContentBits">
    <vt:lpwstr>0</vt:lpwstr>
  </property>
</Properties>
</file>