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EXCELSHEET\"/>
    </mc:Choice>
  </mc:AlternateContent>
  <xr:revisionPtr revIDLastSave="0" documentId="8_{35FAD621-2138-408C-BE70-1FFA3B5DA968}" xr6:coauthVersionLast="45" xr6:coauthVersionMax="45" xr10:uidLastSave="{00000000-0000-0000-0000-000000000000}"/>
  <bookViews>
    <workbookView xWindow="-120" yWindow="-120" windowWidth="20730" windowHeight="11160" xr2:uid="{7A11FEBF-6A03-49AC-A318-EFE2494499AF}"/>
  </bookViews>
  <sheets>
    <sheet name="CH-9 SUMIF (3)" sheetId="2" r:id="rId1"/>
    <sheet name="CH-9 LOOKUP (7-8)" sheetId="3" r:id="rId2"/>
    <sheet name="CH-9 INDEX (10)" sheetId="4" r:id="rId3"/>
    <sheet name="CH-9 MATCH (10)" sheetId="5" r:id="rId4"/>
    <sheet name="CH-9 ADDRESS (11)" sheetId="6" r:id="rId5"/>
    <sheet name="CH-9 CHOOSE (12)" sheetId="7" r:id="rId6"/>
    <sheet name="CH-9 COLUMN (13)" sheetId="8" r:id="rId7"/>
    <sheet name="CH-9 COLUMN (14)" sheetId="9" r:id="rId8"/>
    <sheet name="CH-9 INDIRECT (15)" sheetId="10" r:id="rId9"/>
    <sheet name="CH-9 OFFSET (16)" sheetId="11" r:id="rId10"/>
  </sheets>
  <definedNames>
    <definedName name="product_sale">'CH-9 INDEX (10)'!$B$3:$M$8</definedName>
    <definedName name="tax_slab">'CH-9 LOOKUP (7-8)'!$A$9:$B$12</definedName>
    <definedName name="tax_slab2">'CH-9 LOOKUP (7-8)'!$F$8:$I$9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1" l="1"/>
  <c r="B5" i="10"/>
  <c r="B5" i="9"/>
  <c r="B5" i="8"/>
  <c r="B5" i="7"/>
  <c r="B11" i="5"/>
  <c r="D11" i="5"/>
  <c r="B12" i="5"/>
  <c r="D12" i="5"/>
  <c r="A25" i="5"/>
  <c r="C19" i="4"/>
  <c r="E19" i="4" s="1"/>
  <c r="D19" i="4"/>
  <c r="B15" i="3"/>
  <c r="C15" i="3"/>
  <c r="D15" i="3" s="1"/>
  <c r="G15" i="3"/>
  <c r="H15" i="3"/>
  <c r="B16" i="3"/>
  <c r="C16" i="3"/>
  <c r="D16" i="3"/>
  <c r="G16" i="3"/>
  <c r="H16" i="3"/>
  <c r="B17" i="3"/>
  <c r="C17" i="3"/>
  <c r="D17" i="3" s="1"/>
  <c r="G17" i="3"/>
  <c r="H17" i="3"/>
  <c r="B18" i="3"/>
  <c r="C18" i="3"/>
  <c r="D18" i="3"/>
  <c r="G18" i="3"/>
  <c r="H18" i="3"/>
  <c r="B19" i="3"/>
  <c r="C19" i="3"/>
  <c r="D19" i="3"/>
  <c r="G19" i="3"/>
  <c r="H19" i="3"/>
  <c r="F2" i="2"/>
</calcChain>
</file>

<file path=xl/sharedStrings.xml><?xml version="1.0" encoding="utf-8"?>
<sst xmlns="http://schemas.openxmlformats.org/spreadsheetml/2006/main" count="114" uniqueCount="82">
  <si>
    <t>2/28/2000</t>
  </si>
  <si>
    <t>7/30/2001</t>
  </si>
  <si>
    <t>"=SUMIF(A2:A6,D2,C2:C6)</t>
  </si>
  <si>
    <t>Formula</t>
  </si>
  <si>
    <t>Sumif</t>
  </si>
  <si>
    <t>Criteria</t>
  </si>
  <si>
    <t>Value</t>
  </si>
  <si>
    <t>Date</t>
  </si>
  <si>
    <t>Year</t>
  </si>
  <si>
    <t>Salary</t>
  </si>
  <si>
    <t>Employee no</t>
  </si>
  <si>
    <t>Tax rate</t>
  </si>
  <si>
    <t>Income</t>
  </si>
  <si>
    <t>Range Value</t>
  </si>
  <si>
    <t>IFERROR</t>
  </si>
  <si>
    <t>Tax</t>
  </si>
  <si>
    <t>Hlookup</t>
  </si>
  <si>
    <t>Vlookup</t>
  </si>
  <si>
    <t>Rs100,000 and over</t>
  </si>
  <si>
    <t>RS30,000–Rs99,999</t>
  </si>
  <si>
    <t>Rs10,000–Rs29,999</t>
  </si>
  <si>
    <t>Rs0–Rs9,999</t>
  </si>
  <si>
    <t>Income level</t>
  </si>
  <si>
    <t>May</t>
  </si>
  <si>
    <t>E</t>
  </si>
  <si>
    <t>sales</t>
  </si>
  <si>
    <t>Column</t>
  </si>
  <si>
    <t>Row</t>
  </si>
  <si>
    <t>Month</t>
  </si>
  <si>
    <t>Product</t>
  </si>
  <si>
    <t>USING INDEX AND MATCH FUNCTION</t>
  </si>
  <si>
    <t>Total sales in month of June</t>
  </si>
  <si>
    <t>Total sales of Product C</t>
  </si>
  <si>
    <t>Product A in July</t>
  </si>
  <si>
    <t>Product F in Jan</t>
  </si>
  <si>
    <t>F</t>
  </si>
  <si>
    <t>D</t>
  </si>
  <si>
    <t>C</t>
  </si>
  <si>
    <t>B</t>
  </si>
  <si>
    <t>A</t>
  </si>
  <si>
    <t>December</t>
  </si>
  <si>
    <t>November</t>
  </si>
  <si>
    <t>October</t>
  </si>
  <si>
    <t>September</t>
  </si>
  <si>
    <t>August</t>
  </si>
  <si>
    <t>July</t>
  </si>
  <si>
    <t>June</t>
  </si>
  <si>
    <t>April</t>
  </si>
  <si>
    <t>March</t>
  </si>
  <si>
    <t>February</t>
  </si>
  <si>
    <t>January</t>
  </si>
  <si>
    <t>in rs 000 millions</t>
  </si>
  <si>
    <t>Sales</t>
  </si>
  <si>
    <t>Refer to index worksheet</t>
  </si>
  <si>
    <t>INVESTMENTS WITH RETURN LESS THAN OR EQUAL TO 2 %</t>
  </si>
  <si>
    <t>H</t>
  </si>
  <si>
    <t>G</t>
  </si>
  <si>
    <t>Return %</t>
  </si>
  <si>
    <t>investments</t>
  </si>
  <si>
    <t>Vinay</t>
  </si>
  <si>
    <t>Geeta</t>
  </si>
  <si>
    <t>Vijay</t>
  </si>
  <si>
    <t>Meera</t>
  </si>
  <si>
    <t>Rakesh</t>
  </si>
  <si>
    <t>Apurva</t>
  </si>
  <si>
    <t>- Row Number: 1
 - Column Number: 2
 - Type of output: (Absolute [$B$1],R_Absolute &amp; C_Relative [B$1],R_Relative &amp; C_Absolute[$B1], Relative [B1])
 - Type of output: RC Type or A1 Type
 - Sheet Text: If you need to add Name of workbook</t>
  </si>
  <si>
    <t>=ADDRESS(1,2,4,1)</t>
  </si>
  <si>
    <t>B1</t>
  </si>
  <si>
    <t>=CHOOSE(IF(A5="Red",1,IF(A5="Orange",2, IF(A5="Green",3))),"Orange","Green","Red")</t>
  </si>
  <si>
    <t>Red</t>
  </si>
  <si>
    <t>Next</t>
  </si>
  <si>
    <t>Current</t>
  </si>
  <si>
    <t>=ROW(A1)</t>
  </si>
  <si>
    <t>=ROWS(A1:A5)</t>
  </si>
  <si>
    <t>=INDIRECT(A5,0)</t>
  </si>
  <si>
    <t>R1C1</t>
  </si>
  <si>
    <t>Result</t>
  </si>
  <si>
    <t>Ref</t>
  </si>
  <si>
    <t>=OFFSET($A$1,0,0,COUNTA($A:$A),COUNTA($1:$1))</t>
  </si>
  <si>
    <t>Header 3</t>
  </si>
  <si>
    <t>Header 2</t>
  </si>
  <si>
    <t xml:space="preserve">Header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</si>
</sst>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9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quotePrefix="1" applyFill="1" applyBorder="1" applyAlignment="1">
      <alignment wrapText="1"/>
    </xf>
    <xf numFmtId="0" fontId="0" fillId="2" borderId="9" xfId="0" quotePrefix="1" applyFill="1" applyBorder="1"/>
    <xf numFmtId="0" fontId="0" fillId="2" borderId="9" xfId="0" applyFill="1" applyBorder="1"/>
    <xf numFmtId="0" fontId="0" fillId="3" borderId="0" xfId="0" applyFill="1"/>
    <xf numFmtId="0" fontId="0" fillId="2" borderId="9" xfId="0" quotePrefix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B4B9-72F3-4CEE-BE76-6EBCDAE9C605}">
  <dimension ref="A1:G6"/>
  <sheetViews>
    <sheetView tabSelected="1" workbookViewId="0">
      <selection activeCell="B1" sqref="B1:C1"/>
    </sheetView>
  </sheetViews>
  <sheetFormatPr defaultRowHeight="15" x14ac:dyDescent="0.25"/>
  <cols>
    <col min="2" max="2" width="10.7109375" bestFit="1" customWidth="1"/>
    <col min="7" max="7" width="23.7109375" bestFit="1" customWidth="1"/>
  </cols>
  <sheetData>
    <row r="1" spans="1:7" s="1" customFormat="1" x14ac:dyDescent="0.25">
      <c r="A1" s="1" t="s">
        <v>8</v>
      </c>
      <c r="B1" s="1" t="s">
        <v>7</v>
      </c>
      <c r="C1" s="1" t="s">
        <v>6</v>
      </c>
      <c r="D1" s="1" t="s">
        <v>5</v>
      </c>
      <c r="F1" s="1" t="s">
        <v>4</v>
      </c>
      <c r="G1" s="1" t="s">
        <v>3</v>
      </c>
    </row>
    <row r="2" spans="1:7" s="1" customFormat="1" x14ac:dyDescent="0.25">
      <c r="A2" s="1">
        <v>2000</v>
      </c>
      <c r="B2" s="2">
        <v>36533</v>
      </c>
      <c r="C2" s="1">
        <v>10.5</v>
      </c>
      <c r="D2" s="1">
        <v>2000</v>
      </c>
      <c r="F2" s="1">
        <f>SUMIF(A2:A6,D2,C2:C6)</f>
        <v>218.6</v>
      </c>
      <c r="G2" s="1" t="s">
        <v>2</v>
      </c>
    </row>
    <row r="3" spans="1:7" s="1" customFormat="1" x14ac:dyDescent="0.25">
      <c r="A3" s="1">
        <v>2003</v>
      </c>
      <c r="B3" s="2">
        <v>37960</v>
      </c>
      <c r="C3" s="1">
        <v>7.2</v>
      </c>
    </row>
    <row r="4" spans="1:7" s="1" customFormat="1" x14ac:dyDescent="0.25">
      <c r="A4" s="1">
        <v>2000</v>
      </c>
      <c r="B4" s="2">
        <v>36863</v>
      </c>
      <c r="C4" s="1">
        <v>200</v>
      </c>
    </row>
    <row r="5" spans="1:7" s="1" customFormat="1" x14ac:dyDescent="0.25">
      <c r="A5" s="1">
        <v>2001</v>
      </c>
      <c r="B5" s="1" t="s">
        <v>1</v>
      </c>
      <c r="C5" s="1">
        <v>5.4</v>
      </c>
    </row>
    <row r="6" spans="1:7" s="1" customFormat="1" x14ac:dyDescent="0.25">
      <c r="A6" s="1">
        <v>2000</v>
      </c>
      <c r="B6" s="1" t="s">
        <v>0</v>
      </c>
      <c r="C6" s="1">
        <v>8.1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21EE-E9BB-45E7-8BA2-0D6DCF97C2D9}">
  <dimension ref="A1:F3"/>
  <sheetViews>
    <sheetView workbookViewId="0">
      <selection activeCell="B1" sqref="B1:C1"/>
    </sheetView>
  </sheetViews>
  <sheetFormatPr defaultRowHeight="15" x14ac:dyDescent="0.25"/>
  <sheetData>
    <row r="1" spans="1:6" x14ac:dyDescent="0.25">
      <c r="A1" t="s">
        <v>81</v>
      </c>
      <c r="B1" t="s">
        <v>80</v>
      </c>
      <c r="C1" t="s">
        <v>79</v>
      </c>
    </row>
    <row r="2" spans="1:6" x14ac:dyDescent="0.25">
      <c r="B2" s="22" t="str">
        <f ca="1">OFFSET($A$1,0,0,COUNTA($A:$A),COUNTA($1:$1))</f>
        <v>Header 2</v>
      </c>
    </row>
    <row r="3" spans="1:6" x14ac:dyDescent="0.25">
      <c r="B3" s="23" t="s">
        <v>78</v>
      </c>
      <c r="C3" s="22"/>
      <c r="D3" s="22"/>
      <c r="E3" s="22"/>
      <c r="F3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1665-DCBC-4F04-A59B-5D77AE9488AD}">
  <dimension ref="A1:J32"/>
  <sheetViews>
    <sheetView workbookViewId="0">
      <selection activeCell="B1" sqref="B1:C1"/>
    </sheetView>
  </sheetViews>
  <sheetFormatPr defaultRowHeight="15" x14ac:dyDescent="0.25"/>
  <cols>
    <col min="1" max="1" width="17.85546875" customWidth="1"/>
    <col min="6" max="6" width="12" bestFit="1" customWidth="1"/>
  </cols>
  <sheetData>
    <row r="1" spans="1:10" x14ac:dyDescent="0.25">
      <c r="A1" s="14" t="s">
        <v>22</v>
      </c>
      <c r="B1" s="13" t="s">
        <v>11</v>
      </c>
      <c r="C1" s="13"/>
      <c r="D1" s="13"/>
      <c r="E1" s="13"/>
      <c r="F1" s="13"/>
      <c r="G1" s="13"/>
      <c r="H1" s="13"/>
      <c r="I1" s="13"/>
      <c r="J1" s="12"/>
    </row>
    <row r="2" spans="1:10" x14ac:dyDescent="0.25">
      <c r="A2" s="7" t="s">
        <v>21</v>
      </c>
      <c r="B2">
        <v>0.15</v>
      </c>
      <c r="J2" s="6"/>
    </row>
    <row r="3" spans="1:10" x14ac:dyDescent="0.25">
      <c r="A3" s="7" t="s">
        <v>20</v>
      </c>
      <c r="B3">
        <v>0.3</v>
      </c>
      <c r="J3" s="6"/>
    </row>
    <row r="4" spans="1:10" x14ac:dyDescent="0.25">
      <c r="A4" s="7" t="s">
        <v>19</v>
      </c>
      <c r="B4">
        <v>0.34</v>
      </c>
      <c r="J4" s="6"/>
    </row>
    <row r="5" spans="1:10" x14ac:dyDescent="0.25">
      <c r="A5" s="7" t="s">
        <v>18</v>
      </c>
      <c r="B5">
        <v>0.4</v>
      </c>
      <c r="J5" s="6"/>
    </row>
    <row r="6" spans="1:10" x14ac:dyDescent="0.25">
      <c r="A6" s="7"/>
      <c r="J6" s="6"/>
    </row>
    <row r="7" spans="1:10" s="8" customFormat="1" x14ac:dyDescent="0.25">
      <c r="A7" s="11" t="s">
        <v>17</v>
      </c>
      <c r="E7" s="8" t="s">
        <v>16</v>
      </c>
      <c r="J7" s="10"/>
    </row>
    <row r="8" spans="1:10" x14ac:dyDescent="0.25">
      <c r="A8" s="7" t="s">
        <v>12</v>
      </c>
      <c r="B8" t="s">
        <v>15</v>
      </c>
      <c r="E8" t="s">
        <v>12</v>
      </c>
      <c r="F8">
        <v>0</v>
      </c>
      <c r="G8">
        <v>10000</v>
      </c>
      <c r="H8">
        <v>30000</v>
      </c>
      <c r="I8">
        <v>100000</v>
      </c>
      <c r="J8" s="6"/>
    </row>
    <row r="9" spans="1:10" x14ac:dyDescent="0.25">
      <c r="A9" s="7">
        <v>0</v>
      </c>
      <c r="B9" s="9">
        <v>0.15</v>
      </c>
      <c r="E9" t="s">
        <v>15</v>
      </c>
      <c r="F9" s="9">
        <v>0.15</v>
      </c>
      <c r="G9" s="9">
        <v>0.3</v>
      </c>
      <c r="H9" s="9">
        <v>0.34</v>
      </c>
      <c r="I9" s="9">
        <v>0.4</v>
      </c>
      <c r="J9" s="6"/>
    </row>
    <row r="10" spans="1:10" x14ac:dyDescent="0.25">
      <c r="A10" s="7">
        <v>10000</v>
      </c>
      <c r="B10" s="9">
        <v>0.3</v>
      </c>
      <c r="J10" s="6"/>
    </row>
    <row r="11" spans="1:10" x14ac:dyDescent="0.25">
      <c r="A11" s="7">
        <v>30000</v>
      </c>
      <c r="B11" s="9">
        <v>0.34</v>
      </c>
      <c r="J11" s="6"/>
    </row>
    <row r="12" spans="1:10" x14ac:dyDescent="0.25">
      <c r="A12" s="7">
        <v>100000</v>
      </c>
      <c r="B12" s="9">
        <v>0.4</v>
      </c>
      <c r="J12" s="6"/>
    </row>
    <row r="13" spans="1:10" x14ac:dyDescent="0.25">
      <c r="A13" s="7" t="s">
        <v>13</v>
      </c>
      <c r="B13" t="b">
        <v>1</v>
      </c>
      <c r="C13" t="b">
        <v>0</v>
      </c>
      <c r="D13" s="8" t="s">
        <v>14</v>
      </c>
      <c r="F13" t="s">
        <v>13</v>
      </c>
      <c r="G13">
        <v>1</v>
      </c>
      <c r="H13">
        <v>0</v>
      </c>
      <c r="J13" s="6"/>
    </row>
    <row r="14" spans="1:10" x14ac:dyDescent="0.25">
      <c r="A14" s="7" t="s">
        <v>12</v>
      </c>
      <c r="B14" t="s">
        <v>11</v>
      </c>
      <c r="C14" t="s">
        <v>11</v>
      </c>
      <c r="F14" t="s">
        <v>12</v>
      </c>
      <c r="G14" t="s">
        <v>11</v>
      </c>
      <c r="H14" t="s">
        <v>11</v>
      </c>
      <c r="J14" s="6"/>
    </row>
    <row r="15" spans="1:10" x14ac:dyDescent="0.25">
      <c r="A15" s="7">
        <v>3000</v>
      </c>
      <c r="B15">
        <f>VLOOKUP($A15,tax_slab,2,B$13)</f>
        <v>0.15</v>
      </c>
      <c r="C15" t="e">
        <f>VLOOKUP($A15,tax_slab,2,C$13)</f>
        <v>#N/A</v>
      </c>
      <c r="D15">
        <f>IFERROR(C15,0)</f>
        <v>0</v>
      </c>
      <c r="F15">
        <v>-3000</v>
      </c>
      <c r="G15" t="e">
        <f>HLOOKUP($F15,tax_slab2,2,G$13)</f>
        <v>#N/A</v>
      </c>
      <c r="H15" t="e">
        <f>HLOOKUP($F15,tax_slab2,2,H$13)</f>
        <v>#N/A</v>
      </c>
      <c r="J15" s="6"/>
    </row>
    <row r="16" spans="1:10" x14ac:dyDescent="0.25">
      <c r="A16" s="7">
        <v>5000</v>
      </c>
      <c r="B16">
        <f>VLOOKUP($A16,tax_slab,2,B$13)</f>
        <v>0.15</v>
      </c>
      <c r="C16" t="e">
        <f>VLOOKUP($A16,tax_slab,2,C$13)</f>
        <v>#N/A</v>
      </c>
      <c r="D16">
        <f>IFERROR(C16,0)</f>
        <v>0</v>
      </c>
      <c r="F16">
        <v>5000</v>
      </c>
      <c r="G16">
        <f>HLOOKUP($F16,tax_slab2,2,G$13)</f>
        <v>0.15</v>
      </c>
      <c r="H16" t="e">
        <f>HLOOKUP($F16,tax_slab2,2,H$13)</f>
        <v>#N/A</v>
      </c>
      <c r="J16" s="6"/>
    </row>
    <row r="17" spans="1:10" x14ac:dyDescent="0.25">
      <c r="A17" s="7">
        <v>30000</v>
      </c>
      <c r="B17">
        <f>VLOOKUP($A17,tax_slab,2,B$13)</f>
        <v>0.34</v>
      </c>
      <c r="C17">
        <f>VLOOKUP($A17,tax_slab,2,C$13)</f>
        <v>0.34</v>
      </c>
      <c r="D17">
        <f>IFERROR(C17,0)</f>
        <v>0.34</v>
      </c>
      <c r="F17">
        <v>30000</v>
      </c>
      <c r="G17">
        <f>HLOOKUP($F17,tax_slab2,2,G$13)</f>
        <v>0.34</v>
      </c>
      <c r="H17">
        <f>HLOOKUP($F17,tax_slab2,2,H$13)</f>
        <v>0.34</v>
      </c>
      <c r="J17" s="6"/>
    </row>
    <row r="18" spans="1:10" x14ac:dyDescent="0.25">
      <c r="A18" s="7">
        <v>67000</v>
      </c>
      <c r="B18">
        <f>VLOOKUP($A18,tax_slab,2,B$13)</f>
        <v>0.34</v>
      </c>
      <c r="C18" t="e">
        <f>VLOOKUP($A18,tax_slab,2,C$13)</f>
        <v>#N/A</v>
      </c>
      <c r="D18">
        <f>IFERROR(C18,0)</f>
        <v>0</v>
      </c>
      <c r="F18">
        <v>67000</v>
      </c>
      <c r="G18">
        <f>HLOOKUP($F18,tax_slab2,2,G$13)</f>
        <v>0.34</v>
      </c>
      <c r="H18" t="e">
        <f>HLOOKUP($F18,tax_slab2,2,H$13)</f>
        <v>#N/A</v>
      </c>
      <c r="J18" s="6"/>
    </row>
    <row r="19" spans="1:10" x14ac:dyDescent="0.25">
      <c r="A19" s="7">
        <v>105000</v>
      </c>
      <c r="B19">
        <f>VLOOKUP($A19,tax_slab,2,B$13)</f>
        <v>0.4</v>
      </c>
      <c r="C19" t="e">
        <f>VLOOKUP($A19,tax_slab,2,C$13)</f>
        <v>#N/A</v>
      </c>
      <c r="D19">
        <f>IFERROR(C19,0)</f>
        <v>0</v>
      </c>
      <c r="F19">
        <v>105000</v>
      </c>
      <c r="G19">
        <f>HLOOKUP($F19,tax_slab2,2,G$13)</f>
        <v>0.4</v>
      </c>
      <c r="H19" t="e">
        <f>HLOOKUP($F19,tax_slab2,2,H$13)</f>
        <v>#N/A</v>
      </c>
      <c r="J19" s="6"/>
    </row>
    <row r="20" spans="1:10" ht="15.75" thickBot="1" x14ac:dyDescent="0.3">
      <c r="A20" s="5"/>
      <c r="B20" s="4"/>
      <c r="C20" s="4"/>
      <c r="D20" s="4"/>
      <c r="E20" s="4"/>
      <c r="F20" s="4"/>
      <c r="G20" s="4"/>
      <c r="H20" s="4"/>
      <c r="I20" s="4"/>
      <c r="J20" s="3"/>
    </row>
    <row r="23" spans="1:10" x14ac:dyDescent="0.25">
      <c r="A23" t="s">
        <v>10</v>
      </c>
      <c r="B23" t="s">
        <v>9</v>
      </c>
    </row>
    <row r="24" spans="1:10" x14ac:dyDescent="0.25">
      <c r="A24">
        <v>1234</v>
      </c>
      <c r="B24">
        <v>5000</v>
      </c>
    </row>
    <row r="25" spans="1:10" x14ac:dyDescent="0.25">
      <c r="A25">
        <v>1342</v>
      </c>
      <c r="B25">
        <v>10000</v>
      </c>
    </row>
    <row r="26" spans="1:10" x14ac:dyDescent="0.25">
      <c r="A26">
        <v>1567</v>
      </c>
      <c r="B26">
        <v>12000</v>
      </c>
    </row>
    <row r="27" spans="1:10" x14ac:dyDescent="0.25">
      <c r="A27">
        <v>1212</v>
      </c>
      <c r="B27">
        <v>15000</v>
      </c>
    </row>
    <row r="28" spans="1:10" x14ac:dyDescent="0.25">
      <c r="A28">
        <v>1632</v>
      </c>
      <c r="B28">
        <v>7000</v>
      </c>
    </row>
    <row r="29" spans="1:10" x14ac:dyDescent="0.25">
      <c r="A29">
        <v>1311</v>
      </c>
      <c r="B29">
        <v>9000</v>
      </c>
    </row>
    <row r="31" spans="1:10" x14ac:dyDescent="0.25">
      <c r="A31">
        <v>1632</v>
      </c>
    </row>
    <row r="32" spans="1:10" x14ac:dyDescent="0.25">
      <c r="A32">
        <v>1212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9A27-6FF0-4E4F-AF82-EFA15D250E83}">
  <dimension ref="A1:M19"/>
  <sheetViews>
    <sheetView workbookViewId="0">
      <selection activeCell="B1" sqref="B1:C1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8.85546875" bestFit="1" customWidth="1"/>
    <col min="4" max="4" width="7.85546875" bestFit="1" customWidth="1"/>
    <col min="5" max="5" width="5.28515625" bestFit="1" customWidth="1"/>
  </cols>
  <sheetData>
    <row r="1" spans="1:13" x14ac:dyDescent="0.25">
      <c r="B1" t="s">
        <v>52</v>
      </c>
      <c r="L1" t="s">
        <v>51</v>
      </c>
    </row>
    <row r="2" spans="1:13" x14ac:dyDescent="0.25">
      <c r="A2" t="s">
        <v>29</v>
      </c>
      <c r="B2" t="s">
        <v>50</v>
      </c>
      <c r="C2" t="s">
        <v>49</v>
      </c>
      <c r="D2" t="s">
        <v>48</v>
      </c>
      <c r="E2" t="s">
        <v>47</v>
      </c>
      <c r="F2" t="s">
        <v>23</v>
      </c>
      <c r="G2" t="s">
        <v>46</v>
      </c>
      <c r="H2" t="s">
        <v>45</v>
      </c>
      <c r="I2" t="s">
        <v>44</v>
      </c>
      <c r="J2" t="s">
        <v>43</v>
      </c>
      <c r="K2" t="s">
        <v>42</v>
      </c>
      <c r="L2" t="s">
        <v>41</v>
      </c>
      <c r="M2" t="s">
        <v>40</v>
      </c>
    </row>
    <row r="3" spans="1:13" x14ac:dyDescent="0.25">
      <c r="A3" t="s">
        <v>39</v>
      </c>
      <c r="B3">
        <v>269</v>
      </c>
      <c r="C3">
        <v>324</v>
      </c>
      <c r="D3">
        <v>413</v>
      </c>
      <c r="E3">
        <v>126</v>
      </c>
      <c r="F3">
        <v>440</v>
      </c>
      <c r="G3">
        <v>107</v>
      </c>
      <c r="H3">
        <v>151</v>
      </c>
      <c r="I3">
        <v>370</v>
      </c>
      <c r="J3">
        <v>169</v>
      </c>
      <c r="K3">
        <v>126</v>
      </c>
      <c r="L3">
        <v>268</v>
      </c>
      <c r="M3">
        <v>400</v>
      </c>
    </row>
    <row r="4" spans="1:13" x14ac:dyDescent="0.25">
      <c r="A4" t="s">
        <v>38</v>
      </c>
      <c r="B4">
        <v>111</v>
      </c>
      <c r="C4">
        <v>428</v>
      </c>
      <c r="D4">
        <v>100</v>
      </c>
      <c r="E4">
        <v>70</v>
      </c>
      <c r="F4">
        <v>486</v>
      </c>
      <c r="G4">
        <v>126</v>
      </c>
      <c r="H4">
        <v>296</v>
      </c>
      <c r="I4">
        <v>208</v>
      </c>
      <c r="J4">
        <v>54</v>
      </c>
      <c r="K4">
        <v>244</v>
      </c>
      <c r="L4">
        <v>155</v>
      </c>
      <c r="M4">
        <v>280</v>
      </c>
    </row>
    <row r="5" spans="1:13" x14ac:dyDescent="0.25">
      <c r="A5" t="s">
        <v>37</v>
      </c>
      <c r="B5">
        <v>364</v>
      </c>
      <c r="C5">
        <v>350</v>
      </c>
      <c r="D5">
        <v>363</v>
      </c>
      <c r="E5">
        <v>81</v>
      </c>
      <c r="F5">
        <v>181</v>
      </c>
      <c r="G5">
        <v>52</v>
      </c>
      <c r="H5">
        <v>113</v>
      </c>
      <c r="I5">
        <v>389</v>
      </c>
      <c r="J5">
        <v>189</v>
      </c>
      <c r="K5">
        <v>121</v>
      </c>
      <c r="L5">
        <v>66</v>
      </c>
      <c r="M5">
        <v>205</v>
      </c>
    </row>
    <row r="6" spans="1:13" x14ac:dyDescent="0.25">
      <c r="A6" t="s">
        <v>36</v>
      </c>
      <c r="B6">
        <v>162</v>
      </c>
      <c r="C6">
        <v>401</v>
      </c>
      <c r="D6">
        <v>396</v>
      </c>
      <c r="E6">
        <v>191</v>
      </c>
      <c r="F6">
        <v>475</v>
      </c>
      <c r="G6">
        <v>194</v>
      </c>
      <c r="H6">
        <v>160</v>
      </c>
      <c r="I6">
        <v>413</v>
      </c>
      <c r="J6">
        <v>159</v>
      </c>
      <c r="K6">
        <v>87</v>
      </c>
      <c r="L6">
        <v>198</v>
      </c>
      <c r="M6">
        <v>269</v>
      </c>
    </row>
    <row r="7" spans="1:13" x14ac:dyDescent="0.25">
      <c r="A7" t="s">
        <v>24</v>
      </c>
      <c r="B7">
        <v>208</v>
      </c>
      <c r="C7">
        <v>458</v>
      </c>
      <c r="D7">
        <v>432</v>
      </c>
      <c r="E7">
        <v>355</v>
      </c>
      <c r="F7">
        <v>310</v>
      </c>
      <c r="G7">
        <v>357</v>
      </c>
      <c r="H7">
        <v>228</v>
      </c>
      <c r="I7">
        <v>170</v>
      </c>
      <c r="J7">
        <v>443</v>
      </c>
      <c r="K7">
        <v>101</v>
      </c>
      <c r="L7">
        <v>74</v>
      </c>
      <c r="M7">
        <v>212</v>
      </c>
    </row>
    <row r="8" spans="1:13" x14ac:dyDescent="0.25">
      <c r="A8" t="s">
        <v>35</v>
      </c>
      <c r="B8">
        <v>147</v>
      </c>
      <c r="C8">
        <v>285</v>
      </c>
      <c r="D8">
        <v>230</v>
      </c>
      <c r="E8">
        <v>212</v>
      </c>
      <c r="F8">
        <v>381</v>
      </c>
      <c r="G8">
        <v>453</v>
      </c>
      <c r="H8">
        <v>75</v>
      </c>
      <c r="I8">
        <v>225</v>
      </c>
      <c r="J8">
        <v>273</v>
      </c>
      <c r="K8">
        <v>108</v>
      </c>
      <c r="L8">
        <v>217</v>
      </c>
      <c r="M8">
        <v>435</v>
      </c>
    </row>
    <row r="12" spans="1:13" x14ac:dyDescent="0.25">
      <c r="A12" t="s">
        <v>34</v>
      </c>
    </row>
    <row r="13" spans="1:13" x14ac:dyDescent="0.25">
      <c r="A13" t="s">
        <v>33</v>
      </c>
    </row>
    <row r="14" spans="1:13" x14ac:dyDescent="0.25">
      <c r="A14" t="s">
        <v>32</v>
      </c>
    </row>
    <row r="15" spans="1:13" x14ac:dyDescent="0.25">
      <c r="A15" t="s">
        <v>31</v>
      </c>
    </row>
    <row r="17" spans="1:5" x14ac:dyDescent="0.25">
      <c r="A17" s="8" t="s">
        <v>30</v>
      </c>
    </row>
    <row r="18" spans="1:5" x14ac:dyDescent="0.25">
      <c r="A18" s="8" t="s">
        <v>29</v>
      </c>
      <c r="B18" s="8" t="s">
        <v>28</v>
      </c>
      <c r="C18" s="8" t="s">
        <v>27</v>
      </c>
      <c r="D18" s="8" t="s">
        <v>26</v>
      </c>
      <c r="E18" s="8" t="s">
        <v>25</v>
      </c>
    </row>
    <row r="19" spans="1:5" x14ac:dyDescent="0.25">
      <c r="A19" s="8" t="s">
        <v>24</v>
      </c>
      <c r="B19" s="8" t="s">
        <v>23</v>
      </c>
      <c r="C19" s="8">
        <f>MATCH(A19,A3:A8,1)</f>
        <v>5</v>
      </c>
      <c r="D19" s="8">
        <f>MATCH(B19,B2:M2,0)</f>
        <v>5</v>
      </c>
      <c r="E19" s="8">
        <f>INDEX(product_sale,C19,D19)</f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1B1D-1396-45C7-91D8-A83BAD363E9B}">
  <dimension ref="A3:D27"/>
  <sheetViews>
    <sheetView workbookViewId="0">
      <selection activeCell="B1" sqref="B1:C1"/>
    </sheetView>
  </sheetViews>
  <sheetFormatPr defaultRowHeight="15" x14ac:dyDescent="0.25"/>
  <cols>
    <col min="1" max="1" width="12" bestFit="1" customWidth="1"/>
    <col min="2" max="2" width="9.85546875" bestFit="1" customWidth="1"/>
  </cols>
  <sheetData>
    <row r="3" spans="1:4" x14ac:dyDescent="0.25">
      <c r="A3" t="s">
        <v>64</v>
      </c>
      <c r="C3" t="s">
        <v>64</v>
      </c>
    </row>
    <row r="4" spans="1:4" x14ac:dyDescent="0.25">
      <c r="A4" t="s">
        <v>61</v>
      </c>
      <c r="C4" t="s">
        <v>60</v>
      </c>
    </row>
    <row r="5" spans="1:4" x14ac:dyDescent="0.25">
      <c r="A5" t="s">
        <v>63</v>
      </c>
      <c r="C5" t="s">
        <v>62</v>
      </c>
    </row>
    <row r="6" spans="1:4" x14ac:dyDescent="0.25">
      <c r="A6" t="s">
        <v>60</v>
      </c>
      <c r="C6" t="s">
        <v>63</v>
      </c>
    </row>
    <row r="7" spans="1:4" x14ac:dyDescent="0.25">
      <c r="A7" t="s">
        <v>62</v>
      </c>
      <c r="C7" t="s">
        <v>61</v>
      </c>
    </row>
    <row r="8" spans="1:4" x14ac:dyDescent="0.25">
      <c r="A8" t="s">
        <v>59</v>
      </c>
      <c r="C8" t="s">
        <v>59</v>
      </c>
    </row>
    <row r="11" spans="1:4" x14ac:dyDescent="0.25">
      <c r="A11" t="s">
        <v>60</v>
      </c>
      <c r="B11">
        <f>MATCH(A11,$A$3:$A$8,0)</f>
        <v>4</v>
      </c>
      <c r="C11" t="s">
        <v>60</v>
      </c>
      <c r="D11">
        <f>MATCH(A11,$C$3:$C$8,1)</f>
        <v>2</v>
      </c>
    </row>
    <row r="12" spans="1:4" x14ac:dyDescent="0.25">
      <c r="A12" t="s">
        <v>59</v>
      </c>
      <c r="B12">
        <f>MATCH(A12,$A$3:$A$8)</f>
        <v>6</v>
      </c>
      <c r="C12" t="s">
        <v>59</v>
      </c>
      <c r="D12">
        <f>MATCH(A12,$C$3:$C$8,1)</f>
        <v>6</v>
      </c>
    </row>
    <row r="14" spans="1:4" x14ac:dyDescent="0.25">
      <c r="A14" t="s">
        <v>58</v>
      </c>
      <c r="B14" t="s">
        <v>57</v>
      </c>
    </row>
    <row r="15" spans="1:4" x14ac:dyDescent="0.25">
      <c r="A15" t="s">
        <v>39</v>
      </c>
      <c r="B15">
        <v>-5</v>
      </c>
    </row>
    <row r="16" spans="1:4" x14ac:dyDescent="0.25">
      <c r="A16" t="s">
        <v>38</v>
      </c>
      <c r="B16">
        <v>-4</v>
      </c>
    </row>
    <row r="17" spans="1:2" x14ac:dyDescent="0.25">
      <c r="A17" t="s">
        <v>37</v>
      </c>
      <c r="B17">
        <v>-3</v>
      </c>
    </row>
    <row r="18" spans="1:2" x14ac:dyDescent="0.25">
      <c r="A18" t="s">
        <v>36</v>
      </c>
      <c r="B18">
        <v>-1</v>
      </c>
    </row>
    <row r="19" spans="1:2" x14ac:dyDescent="0.25">
      <c r="A19" t="s">
        <v>24</v>
      </c>
      <c r="B19">
        <v>2</v>
      </c>
    </row>
    <row r="20" spans="1:2" x14ac:dyDescent="0.25">
      <c r="A20" t="s">
        <v>35</v>
      </c>
      <c r="B20">
        <v>4</v>
      </c>
    </row>
    <row r="21" spans="1:2" x14ac:dyDescent="0.25">
      <c r="A21" t="s">
        <v>56</v>
      </c>
      <c r="B21">
        <v>6</v>
      </c>
    </row>
    <row r="22" spans="1:2" x14ac:dyDescent="0.25">
      <c r="A22" t="s">
        <v>55</v>
      </c>
      <c r="B22">
        <v>7</v>
      </c>
    </row>
    <row r="24" spans="1:2" x14ac:dyDescent="0.25">
      <c r="A24" t="s">
        <v>54</v>
      </c>
    </row>
    <row r="25" spans="1:2" x14ac:dyDescent="0.25">
      <c r="A25">
        <f>MATCH(2, B15:B22,1)</f>
        <v>5</v>
      </c>
    </row>
    <row r="27" spans="1:2" x14ac:dyDescent="0.25">
      <c r="A27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93E1-B160-40DA-820A-9F4AD5F39270}">
  <dimension ref="A2:B3"/>
  <sheetViews>
    <sheetView workbookViewId="0">
      <selection activeCell="B1" sqref="B1:C1"/>
    </sheetView>
  </sheetViews>
  <sheetFormatPr defaultRowHeight="15" x14ac:dyDescent="0.25"/>
  <cols>
    <col min="2" max="2" width="37" customWidth="1"/>
  </cols>
  <sheetData>
    <row r="2" spans="1:2" x14ac:dyDescent="0.25">
      <c r="A2" t="s">
        <v>67</v>
      </c>
      <c r="B2" s="16" t="s">
        <v>66</v>
      </c>
    </row>
    <row r="3" spans="1:2" ht="135.75" customHeight="1" x14ac:dyDescent="0.25">
      <c r="B3" s="15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EADC-BA9F-4220-85EC-F1563B7DAD4F}">
  <dimension ref="A4:B6"/>
  <sheetViews>
    <sheetView workbookViewId="0">
      <selection activeCell="B1" sqref="B1:C1"/>
    </sheetView>
  </sheetViews>
  <sheetFormatPr defaultRowHeight="15" x14ac:dyDescent="0.25"/>
  <cols>
    <col min="2" max="2" width="80.85546875" bestFit="1" customWidth="1"/>
  </cols>
  <sheetData>
    <row r="4" spans="1:2" x14ac:dyDescent="0.25">
      <c r="A4" t="s">
        <v>71</v>
      </c>
      <c r="B4" t="s">
        <v>70</v>
      </c>
    </row>
    <row r="5" spans="1:2" x14ac:dyDescent="0.25">
      <c r="A5" s="18" t="s">
        <v>69</v>
      </c>
      <c r="B5" s="17" t="str">
        <f>CHOOSE(IF(A5="Red",1,IF(A5="Orange",2, IF(A5="Green",3))),"Orange","Green","Red")</f>
        <v>Orange</v>
      </c>
    </row>
    <row r="6" spans="1:2" ht="17.25" customHeight="1" x14ac:dyDescent="0.25">
      <c r="B6" s="16" t="s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EE7E-55E9-4ECA-A0C4-00013296CB83}">
  <dimension ref="A4:B6"/>
  <sheetViews>
    <sheetView workbookViewId="0">
      <selection activeCell="B1" sqref="B1:C1"/>
    </sheetView>
  </sheetViews>
  <sheetFormatPr defaultRowHeight="15" x14ac:dyDescent="0.25"/>
  <cols>
    <col min="2" max="2" width="10.140625" bestFit="1" customWidth="1"/>
  </cols>
  <sheetData>
    <row r="4" spans="1:2" x14ac:dyDescent="0.25">
      <c r="A4" t="s">
        <v>26</v>
      </c>
      <c r="B4" t="s">
        <v>27</v>
      </c>
    </row>
    <row r="5" spans="1:2" x14ac:dyDescent="0.25">
      <c r="A5">
        <v>1</v>
      </c>
      <c r="B5" s="17">
        <f>ROW(A1)</f>
        <v>1</v>
      </c>
    </row>
    <row r="6" spans="1:2" x14ac:dyDescent="0.25">
      <c r="B6" s="16" t="s">
        <v>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31DC-239D-4DA9-8123-D3CFA34B1C49}">
  <dimension ref="A4:B6"/>
  <sheetViews>
    <sheetView workbookViewId="0">
      <selection activeCell="B1" sqref="B1:C1"/>
    </sheetView>
  </sheetViews>
  <sheetFormatPr defaultRowHeight="15" x14ac:dyDescent="0.25"/>
  <cols>
    <col min="2" max="2" width="14.140625" bestFit="1" customWidth="1"/>
  </cols>
  <sheetData>
    <row r="4" spans="1:2" x14ac:dyDescent="0.25">
      <c r="A4" t="s">
        <v>26</v>
      </c>
      <c r="B4" t="s">
        <v>27</v>
      </c>
    </row>
    <row r="5" spans="1:2" x14ac:dyDescent="0.25">
      <c r="A5" s="21">
        <v>4</v>
      </c>
      <c r="B5" s="20">
        <f>ROWS(A1:A5)</f>
        <v>5</v>
      </c>
    </row>
    <row r="6" spans="1:2" x14ac:dyDescent="0.25">
      <c r="B6" s="19" t="s">
        <v>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4E10-3FA6-433C-A3CF-8882BA42CE01}">
  <dimension ref="A1:D6"/>
  <sheetViews>
    <sheetView workbookViewId="0">
      <selection activeCell="B1" sqref="B1:C1"/>
    </sheetView>
  </sheetViews>
  <sheetFormatPr defaultRowHeight="15" x14ac:dyDescent="0.25"/>
  <cols>
    <col min="2" max="2" width="15.140625" customWidth="1"/>
  </cols>
  <sheetData>
    <row r="1" spans="1:4" x14ac:dyDescent="0.25">
      <c r="A1" s="22">
        <v>50</v>
      </c>
      <c r="B1">
        <v>48</v>
      </c>
      <c r="C1">
        <v>48</v>
      </c>
      <c r="D1">
        <v>42</v>
      </c>
    </row>
    <row r="4" spans="1:4" x14ac:dyDescent="0.25">
      <c r="A4" t="s">
        <v>77</v>
      </c>
      <c r="B4" t="s">
        <v>76</v>
      </c>
    </row>
    <row r="5" spans="1:4" x14ac:dyDescent="0.25">
      <c r="A5" t="s">
        <v>75</v>
      </c>
      <c r="B5" s="17">
        <f ca="1">INDIRECT(A5,0)</f>
        <v>50</v>
      </c>
    </row>
    <row r="6" spans="1:4" x14ac:dyDescent="0.25">
      <c r="B6" s="1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CH-9 SUMIF (3)</vt:lpstr>
      <vt:lpstr>CH-9 LOOKUP (7-8)</vt:lpstr>
      <vt:lpstr>CH-9 INDEX (10)</vt:lpstr>
      <vt:lpstr>CH-9 MATCH (10)</vt:lpstr>
      <vt:lpstr>CH-9 ADDRESS (11)</vt:lpstr>
      <vt:lpstr>CH-9 CHOOSE (12)</vt:lpstr>
      <vt:lpstr>CH-9 COLUMN (13)</vt:lpstr>
      <vt:lpstr>CH-9 COLUMN (14)</vt:lpstr>
      <vt:lpstr>CH-9 INDIRECT (15)</vt:lpstr>
      <vt:lpstr>CH-9 OFFSET (16)</vt:lpstr>
      <vt:lpstr>product_sale</vt:lpstr>
      <vt:lpstr>tax_slab</vt:lpstr>
      <vt:lpstr>tax_slab2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2020-07-27T13:03:48Z</dcterms:created>
  <dcterms:modified xsi:type="dcterms:W3CDTF">2020-07-27T13:10:08Z</dcterms:modified>
</cp:coreProperties>
</file>