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mc:AlternateContent xmlns:mc="http://schemas.openxmlformats.org/markup-compatibility/2006">
    <mc:Choice Requires="x15">
      <x15ac:absPath xmlns:x15ac="http://schemas.microsoft.com/office/spreadsheetml/2010/11/ac" url="/Users/kevinpunmiya/Documents/IAQS/Basics of Excel/Conditional formatting/Conditional Formatting/"/>
    </mc:Choice>
  </mc:AlternateContent>
  <xr:revisionPtr revIDLastSave="0" documentId="13_ncr:1_{A52E59AF-4013-4049-B8C7-466459569280}" xr6:coauthVersionLast="47" xr6:coauthVersionMax="47" xr10:uidLastSave="{00000000-0000-0000-0000-000000000000}"/>
  <bookViews>
    <workbookView xWindow="0" yWindow="500" windowWidth="28800" windowHeight="15980" activeTab="9" xr2:uid="{00000000-000D-0000-FFFF-FFFF00000000}"/>
  </bookViews>
  <sheets>
    <sheet name="BASIC" sheetId="11" r:id="rId1"/>
    <sheet name="Data bars" sheetId="1" r:id="rId2"/>
    <sheet name="Color scales" sheetId="9" r:id="rId3"/>
    <sheet name="Icon sets" sheetId="7" r:id="rId4"/>
    <sheet name="Find duplicates values" sheetId="2" r:id="rId5"/>
    <sheet name="Find triplicates" sheetId="4" r:id="rId6"/>
    <sheet name="Find duplicate rows" sheetId="5" r:id="rId7"/>
    <sheet name="Shade alt rows" sheetId="6" r:id="rId8"/>
    <sheet name="Compare 2 lists" sheetId="10" r:id="rId9"/>
    <sheet name="Heat map" sheetId="3" r:id="rId10"/>
  </sheets>
  <externalReferences>
    <externalReference r:id="rId11"/>
    <externalReference r:id="rId12"/>
  </externalReferences>
  <definedNames>
    <definedName name="_xlnm._FilterDatabase" localSheetId="0" hidden="1">BASIC!$D$3:$D$95</definedName>
    <definedName name="Animals">'[1]Duplicate Rows'!$A$1:$A$10</definedName>
    <definedName name="Continents">'[1]Duplicate Rows'!$B$1:$B$10</definedName>
    <definedName name="Countries">'[1]Duplicate Rows'!$C$1:$C$10</definedName>
    <definedName name="firstList">[2]Sheet1!$A$1:$A$18</definedName>
    <definedName name="secondList">[2]Sheet1!$B$1:$B$20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0" l="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5" i="10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9" i="6"/>
  <c r="L13" i="5"/>
  <c r="L14" i="5"/>
  <c r="L15" i="5"/>
  <c r="L16" i="5"/>
  <c r="L17" i="5"/>
  <c r="L18" i="5"/>
  <c r="L19" i="5"/>
  <c r="L20" i="5"/>
  <c r="L21" i="5"/>
  <c r="L12" i="5"/>
  <c r="N18" i="4"/>
  <c r="M18" i="4"/>
  <c r="L18" i="4"/>
  <c r="N17" i="4"/>
  <c r="M17" i="4"/>
  <c r="L17" i="4"/>
  <c r="N16" i="4"/>
  <c r="M16" i="4"/>
  <c r="L16" i="4"/>
  <c r="N15" i="4"/>
  <c r="M15" i="4"/>
  <c r="L15" i="4"/>
  <c r="N14" i="4"/>
  <c r="M14" i="4"/>
  <c r="L14" i="4"/>
  <c r="N13" i="4"/>
  <c r="M13" i="4"/>
  <c r="L13" i="4"/>
  <c r="N12" i="4"/>
  <c r="M12" i="4"/>
  <c r="L12" i="4"/>
  <c r="N11" i="4"/>
  <c r="M11" i="4"/>
  <c r="L11" i="4"/>
  <c r="N10" i="4"/>
  <c r="M10" i="4"/>
  <c r="L10" i="4"/>
  <c r="N9" i="4"/>
  <c r="M9" i="4"/>
  <c r="L9" i="4"/>
  <c r="I10" i="7"/>
  <c r="I8" i="7"/>
  <c r="I7" i="7"/>
  <c r="I6" i="7"/>
  <c r="H5" i="9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3" i="11"/>
  <c r="F13" i="11"/>
  <c r="F4" i="11"/>
  <c r="H17" i="9"/>
  <c r="E2" i="5"/>
  <c r="E3" i="5"/>
  <c r="E4" i="5"/>
  <c r="E5" i="5"/>
  <c r="E6" i="5"/>
  <c r="E7" i="5"/>
  <c r="E8" i="5"/>
  <c r="E9" i="5"/>
  <c r="E10" i="5"/>
  <c r="E1" i="5"/>
</calcChain>
</file>

<file path=xl/sharedStrings.xml><?xml version="1.0" encoding="utf-8"?>
<sst xmlns="http://schemas.openxmlformats.org/spreadsheetml/2006/main" count="500" uniqueCount="131">
  <si>
    <t>Sierra</t>
  </si>
  <si>
    <t>Tango</t>
  </si>
  <si>
    <t>Charlie</t>
  </si>
  <si>
    <t>Kilo</t>
  </si>
  <si>
    <t>Bravo</t>
  </si>
  <si>
    <t>Yankee</t>
  </si>
  <si>
    <t>Golf</t>
  </si>
  <si>
    <t>Mike</t>
  </si>
  <si>
    <t>Delta</t>
  </si>
  <si>
    <t>Juliet</t>
  </si>
  <si>
    <t>Alpha</t>
  </si>
  <si>
    <t>Foxtrot</t>
  </si>
  <si>
    <t>Papa</t>
  </si>
  <si>
    <t>X-ray</t>
  </si>
  <si>
    <t>November</t>
  </si>
  <si>
    <t>Zulu</t>
  </si>
  <si>
    <t>Whiskey</t>
  </si>
  <si>
    <t>Romeo</t>
  </si>
  <si>
    <t>Echo</t>
  </si>
  <si>
    <t>Quebec</t>
  </si>
  <si>
    <t>India</t>
  </si>
  <si>
    <t>Oscar</t>
  </si>
  <si>
    <t>Lima</t>
  </si>
  <si>
    <t>Uniform</t>
  </si>
  <si>
    <t>Hotel</t>
  </si>
  <si>
    <t>Victor</t>
  </si>
  <si>
    <t>Average Monthly Temperatures at Central Park, New York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</si>
  <si>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</si>
  <si>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</si>
  <si>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</si>
  <si>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</si>
  <si>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</si>
  <si>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</si>
  <si>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</si>
  <si>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</si>
  <si>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</si>
  <si>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</si>
  <si>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</si>
  <si>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</si>
  <si>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Leopard</t>
  </si>
  <si>
    <t>Africa</t>
  </si>
  <si>
    <t>Zambia</t>
  </si>
  <si>
    <t>Lion</t>
  </si>
  <si>
    <t>South Africa</t>
  </si>
  <si>
    <t>Elephant</t>
  </si>
  <si>
    <t>Asia</t>
  </si>
  <si>
    <t>Thailand</t>
  </si>
  <si>
    <t>Rhino</t>
  </si>
  <si>
    <t>Buffalo</t>
  </si>
  <si>
    <t>Cambodia</t>
  </si>
  <si>
    <t>Nepal</t>
  </si>
  <si>
    <t>Botswana</t>
  </si>
  <si>
    <t>Last Name</t>
  </si>
  <si>
    <t>Sales</t>
  </si>
  <si>
    <t>Country</t>
  </si>
  <si>
    <t>Quarter</t>
  </si>
  <si>
    <t>Smith</t>
  </si>
  <si>
    <t>UK</t>
  </si>
  <si>
    <t>Qtr 3</t>
  </si>
  <si>
    <t>Johnson</t>
  </si>
  <si>
    <t>USA</t>
  </si>
  <si>
    <t>Qtr 4</t>
  </si>
  <si>
    <t>Williams</t>
  </si>
  <si>
    <t>Qtr 2</t>
  </si>
  <si>
    <t>Jones</t>
  </si>
  <si>
    <t>Brown</t>
  </si>
  <si>
    <t>Qtr 1</t>
  </si>
  <si>
    <t>Miami Dolphins</t>
  </si>
  <si>
    <t>Atlanta Falcons</t>
  </si>
  <si>
    <t>Cincinnati Bengals</t>
  </si>
  <si>
    <t>New York Giants</t>
  </si>
  <si>
    <t>Detroit Lions</t>
  </si>
  <si>
    <t>Denver Broncos</t>
  </si>
  <si>
    <t>San Francisco 49ers</t>
  </si>
  <si>
    <t>Chicago Bears</t>
  </si>
  <si>
    <t>Indianapolis Colts</t>
  </si>
  <si>
    <t>Tampa Bay Buccaneers</t>
  </si>
  <si>
    <t>New England Patriots</t>
  </si>
  <si>
    <t>Washington Redskins</t>
  </si>
  <si>
    <t>Houston Texans</t>
  </si>
  <si>
    <t>Jacksonville Jaguars</t>
  </si>
  <si>
    <t>San Diego Chargers</t>
  </si>
  <si>
    <t>Arizona Cardinals</t>
  </si>
  <si>
    <t>New Orleans Saints</t>
  </si>
  <si>
    <t>Minnesota Vikings</t>
  </si>
  <si>
    <t>Pittsburgh Steelers</t>
  </si>
  <si>
    <t>Seattle Seahawks</t>
  </si>
  <si>
    <t>Tennessee Titans</t>
  </si>
  <si>
    <t>Baltimore Ravens</t>
  </si>
  <si>
    <t>MH-4023</t>
  </si>
  <si>
    <t>GJ2021</t>
  </si>
  <si>
    <t>UP-4411</t>
  </si>
  <si>
    <t>Akshita Bajpai</t>
  </si>
  <si>
    <t>Amalu Punnoose</t>
  </si>
  <si>
    <t>Arpit Chowdhary</t>
  </si>
  <si>
    <t>Avani Khatri</t>
  </si>
  <si>
    <t>Avantika Arvind</t>
  </si>
  <si>
    <t>Devanshu Jindal</t>
  </si>
  <si>
    <t>Devyani Chaudhari</t>
  </si>
  <si>
    <t>Disha Dubhir</t>
  </si>
  <si>
    <t>Fyalectures Iaqs</t>
  </si>
  <si>
    <t>Ganesh Chaudhary</t>
  </si>
  <si>
    <t>Grisha Jain</t>
  </si>
  <si>
    <t>Gurleen Chilotre</t>
  </si>
  <si>
    <t>Harsh Gupta</t>
  </si>
  <si>
    <t>Jainam Jain</t>
  </si>
  <si>
    <t>Jatin Modi</t>
  </si>
  <si>
    <t>Jeet Jejurikar</t>
  </si>
  <si>
    <t>Kunal Gupta</t>
  </si>
  <si>
    <t>Little Jain</t>
  </si>
  <si>
    <t>Mitali Katira</t>
  </si>
  <si>
    <t>Mrinmayee Hole</t>
  </si>
  <si>
    <t>Nehul jain</t>
  </si>
  <si>
    <t>Pratham Bais</t>
  </si>
  <si>
    <t>Pratik Dhakate</t>
  </si>
  <si>
    <t>Priyansh Gupta</t>
  </si>
  <si>
    <t>Rishika agarwal</t>
  </si>
  <si>
    <t>Rohit Dubey</t>
  </si>
  <si>
    <t>Rohit Jain</t>
  </si>
  <si>
    <t>Sanjana Anand</t>
  </si>
  <si>
    <t>Sanskar Jaiswal</t>
  </si>
  <si>
    <t>Sarthak Maloo</t>
  </si>
  <si>
    <t>Simran Bhurji</t>
  </si>
  <si>
    <t>Suhani Kulkarni</t>
  </si>
  <si>
    <t>Tanisha Saran</t>
  </si>
  <si>
    <t>Tarush Gupta</t>
  </si>
  <si>
    <t>Tisha Kothari</t>
  </si>
  <si>
    <t>deepali gupta</t>
  </si>
  <si>
    <t>sahil maniyar</t>
  </si>
  <si>
    <t>Nimitt Chauhan</t>
  </si>
  <si>
    <t>Kevin Punmiya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</si>
</sst>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165" fontId="0" fillId="0" borderId="0" xfId="0" applyNumberFormat="1"/>
    <xf numFmtId="164" fontId="0" fillId="0" borderId="0" xfId="0" applyNumberFormat="1" applyFont="1" applyFill="1" applyAlignment="1">
      <alignment horizontal="center" vertical="center"/>
    </xf>
    <xf numFmtId="0" fontId="3" fillId="0" borderId="0" xfId="0" applyFont="1"/>
    <xf numFmtId="0" fontId="0" fillId="0" borderId="0" xfId="0" applyFont="1" applyFill="1"/>
    <xf numFmtId="165" fontId="0" fillId="0" borderId="0" xfId="0" applyNumberFormat="1" applyFont="1" applyFill="1"/>
    <xf numFmtId="0" fontId="1" fillId="0" borderId="0" xfId="0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d-duplic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pare-two-li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plicate Values"/>
      <sheetName val="Triplicates"/>
      <sheetName val="Duplicate Rows"/>
    </sheetNames>
    <sheetDataSet>
      <sheetData sheetId="0" refreshError="1"/>
      <sheetData sheetId="1" refreshError="1"/>
      <sheetData sheetId="2">
        <row r="1">
          <cell r="A1" t="str">
            <v>Leopard</v>
          </cell>
          <cell r="B1" t="str">
            <v>Africa</v>
          </cell>
          <cell r="C1" t="str">
            <v>Zambia</v>
          </cell>
        </row>
        <row r="2">
          <cell r="A2" t="str">
            <v>Lion</v>
          </cell>
          <cell r="B2" t="str">
            <v>Africa</v>
          </cell>
          <cell r="C2" t="str">
            <v>South Africa</v>
          </cell>
        </row>
        <row r="3">
          <cell r="A3" t="str">
            <v>Elephant</v>
          </cell>
          <cell r="B3" t="str">
            <v>Asia</v>
          </cell>
          <cell r="C3" t="str">
            <v>Thailand</v>
          </cell>
        </row>
        <row r="4">
          <cell r="A4" t="str">
            <v>Leopard</v>
          </cell>
          <cell r="B4" t="str">
            <v>Asia</v>
          </cell>
          <cell r="C4" t="str">
            <v>India</v>
          </cell>
        </row>
        <row r="5">
          <cell r="A5" t="str">
            <v>Rhino</v>
          </cell>
          <cell r="B5" t="str">
            <v>Africa</v>
          </cell>
          <cell r="C5" t="str">
            <v>South Africa</v>
          </cell>
        </row>
        <row r="6">
          <cell r="A6" t="str">
            <v>Buffalo</v>
          </cell>
          <cell r="B6" t="str">
            <v>Asia</v>
          </cell>
          <cell r="C6" t="str">
            <v>Cambodia</v>
          </cell>
        </row>
        <row r="7">
          <cell r="A7" t="str">
            <v>Lion</v>
          </cell>
          <cell r="B7" t="str">
            <v>Africa</v>
          </cell>
          <cell r="C7" t="str">
            <v>South Africa</v>
          </cell>
        </row>
        <row r="8">
          <cell r="A8" t="str">
            <v>Rhino</v>
          </cell>
          <cell r="B8" t="str">
            <v>Asia</v>
          </cell>
          <cell r="C8" t="str">
            <v>Nepal</v>
          </cell>
        </row>
        <row r="9">
          <cell r="A9" t="str">
            <v>Buffalo</v>
          </cell>
          <cell r="B9" t="str">
            <v>Africa</v>
          </cell>
          <cell r="C9" t="str">
            <v>South Africa</v>
          </cell>
        </row>
        <row r="10">
          <cell r="A10" t="str">
            <v>Elephant</v>
          </cell>
          <cell r="B10" t="str">
            <v>Africa</v>
          </cell>
          <cell r="C10" t="str">
            <v>Botswana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Miami Dolphins</v>
          </cell>
          <cell r="B1" t="str">
            <v>Atlanta Falcons</v>
          </cell>
        </row>
        <row r="2">
          <cell r="A2" t="str">
            <v>Cincinnati Bengals</v>
          </cell>
          <cell r="B2" t="str">
            <v>New York Giants</v>
          </cell>
        </row>
        <row r="3">
          <cell r="A3" t="str">
            <v>Detroit Lions</v>
          </cell>
          <cell r="B3" t="str">
            <v>Denver Broncos</v>
          </cell>
        </row>
        <row r="4">
          <cell r="A4" t="str">
            <v>San Francisco 49ers</v>
          </cell>
          <cell r="B4" t="str">
            <v>Chicago Bears</v>
          </cell>
        </row>
        <row r="5">
          <cell r="A5" t="str">
            <v>Indianapolis Colts</v>
          </cell>
          <cell r="B5" t="str">
            <v>Tampa Bay Buccaneers</v>
          </cell>
        </row>
        <row r="6">
          <cell r="A6" t="str">
            <v>New England Patriots</v>
          </cell>
          <cell r="B6" t="str">
            <v>Washington Redskins</v>
          </cell>
        </row>
        <row r="7">
          <cell r="A7" t="str">
            <v>Houston Texans</v>
          </cell>
          <cell r="B7" t="str">
            <v>Indianapolis Colts</v>
          </cell>
        </row>
        <row r="8">
          <cell r="A8" t="str">
            <v>Jacksonville Jaguars</v>
          </cell>
          <cell r="B8" t="str">
            <v>San Diego Chargers</v>
          </cell>
        </row>
        <row r="9">
          <cell r="A9" t="str">
            <v>Chicago Bears</v>
          </cell>
          <cell r="B9" t="str">
            <v>New England Patriots</v>
          </cell>
        </row>
        <row r="10">
          <cell r="A10" t="str">
            <v>San Diego Chargers</v>
          </cell>
          <cell r="B10" t="str">
            <v>Cincinnati Bengals</v>
          </cell>
        </row>
        <row r="11">
          <cell r="A11" t="str">
            <v>New York Giants</v>
          </cell>
          <cell r="B11" t="str">
            <v>Arizona Cardinals</v>
          </cell>
        </row>
        <row r="12">
          <cell r="A12" t="str">
            <v>New Orleans Saints</v>
          </cell>
          <cell r="B12" t="str">
            <v>Minnesota Vikings</v>
          </cell>
        </row>
        <row r="13">
          <cell r="A13" t="str">
            <v>Tampa Bay Buccaneers</v>
          </cell>
          <cell r="B13" t="str">
            <v>Pittsburgh Steelers</v>
          </cell>
        </row>
        <row r="14">
          <cell r="A14" t="str">
            <v>Seattle Seahawks</v>
          </cell>
          <cell r="B14" t="str">
            <v>San Francisco 49ers</v>
          </cell>
        </row>
        <row r="15">
          <cell r="A15" t="str">
            <v>Atlanta Falcons</v>
          </cell>
          <cell r="B15" t="str">
            <v>New Orleans Saints</v>
          </cell>
        </row>
        <row r="16">
          <cell r="A16" t="str">
            <v>Tennessee Titans</v>
          </cell>
          <cell r="B16" t="str">
            <v>Houston Texans</v>
          </cell>
        </row>
        <row r="17">
          <cell r="A17" t="str">
            <v>Washington Redskins</v>
          </cell>
          <cell r="B17" t="str">
            <v>Seattle Seahawks</v>
          </cell>
        </row>
        <row r="18">
          <cell r="A18" t="str">
            <v>Baltimore Ravens</v>
          </cell>
          <cell r="B18" t="str">
            <v>Jacksonville Jaguars</v>
          </cell>
        </row>
        <row r="19">
          <cell r="B19" t="str">
            <v>Baltimore Ravens</v>
          </cell>
        </row>
        <row r="20">
          <cell r="B20" t="str">
            <v>Detroit Lions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E10B-F17F-1B44-91CD-ABAC92326FFF}">
  <dimension ref="B3:O96"/>
  <sheetViews>
    <sheetView showGridLines="0" workbookViewId="0">
      <selection activeCell="M22" sqref="M22"/>
    </sheetView>
  </sheetViews>
  <sheetFormatPr baseColWidth="10" defaultRowHeight="15" x14ac:dyDescent="0.2"/>
  <sheetData>
    <row r="3" spans="2:15" x14ac:dyDescent="0.2">
      <c r="B3">
        <v>50</v>
      </c>
      <c r="D3" t="s">
        <v>89</v>
      </c>
      <c r="J3">
        <v>98</v>
      </c>
      <c r="M3">
        <v>27</v>
      </c>
      <c r="O3" t="b">
        <f>ISODD(M3)</f>
        <v>1</v>
      </c>
    </row>
    <row r="4" spans="2:15" x14ac:dyDescent="0.2">
      <c r="B4">
        <v>60</v>
      </c>
      <c r="D4" t="s">
        <v>90</v>
      </c>
      <c r="F4">
        <f>AVERAGE(B3:B96)</f>
        <v>65.212765957446805</v>
      </c>
      <c r="J4">
        <v>98</v>
      </c>
      <c r="M4">
        <v>70</v>
      </c>
      <c r="O4" t="b">
        <f t="shared" ref="O4:O47" si="0">ISODD(M4)</f>
        <v>0</v>
      </c>
    </row>
    <row r="5" spans="2:15" x14ac:dyDescent="0.2">
      <c r="B5">
        <v>70</v>
      </c>
      <c r="D5" t="s">
        <v>91</v>
      </c>
      <c r="J5">
        <v>20</v>
      </c>
      <c r="M5">
        <v>60</v>
      </c>
      <c r="O5" t="b">
        <f t="shared" si="0"/>
        <v>0</v>
      </c>
    </row>
    <row r="6" spans="2:15" x14ac:dyDescent="0.2">
      <c r="B6">
        <v>80</v>
      </c>
      <c r="D6" t="s">
        <v>89</v>
      </c>
      <c r="J6">
        <v>57</v>
      </c>
      <c r="M6">
        <v>40</v>
      </c>
      <c r="O6" t="b">
        <f t="shared" si="0"/>
        <v>0</v>
      </c>
    </row>
    <row r="7" spans="2:15" x14ac:dyDescent="0.2">
      <c r="B7">
        <v>90</v>
      </c>
      <c r="D7" t="s">
        <v>90</v>
      </c>
      <c r="J7">
        <v>58</v>
      </c>
      <c r="M7">
        <v>26</v>
      </c>
      <c r="O7" t="b">
        <f t="shared" si="0"/>
        <v>0</v>
      </c>
    </row>
    <row r="8" spans="2:15" x14ac:dyDescent="0.2">
      <c r="B8">
        <v>67</v>
      </c>
      <c r="D8" t="s">
        <v>91</v>
      </c>
      <c r="J8">
        <v>91</v>
      </c>
      <c r="M8">
        <v>44</v>
      </c>
      <c r="O8" t="b">
        <f t="shared" si="0"/>
        <v>0</v>
      </c>
    </row>
    <row r="9" spans="2:15" x14ac:dyDescent="0.2">
      <c r="B9">
        <v>47</v>
      </c>
      <c r="D9" t="s">
        <v>89</v>
      </c>
      <c r="J9">
        <v>92</v>
      </c>
      <c r="M9">
        <v>99</v>
      </c>
      <c r="O9" t="b">
        <f t="shared" si="0"/>
        <v>1</v>
      </c>
    </row>
    <row r="10" spans="2:15" x14ac:dyDescent="0.2">
      <c r="B10">
        <v>97</v>
      </c>
      <c r="D10" t="s">
        <v>90</v>
      </c>
      <c r="J10">
        <v>28</v>
      </c>
      <c r="M10">
        <v>65</v>
      </c>
      <c r="O10" t="b">
        <f t="shared" si="0"/>
        <v>1</v>
      </c>
    </row>
    <row r="11" spans="2:15" x14ac:dyDescent="0.2">
      <c r="B11">
        <v>42</v>
      </c>
      <c r="D11" t="s">
        <v>91</v>
      </c>
      <c r="J11">
        <v>62</v>
      </c>
      <c r="M11">
        <v>48</v>
      </c>
      <c r="O11" t="b">
        <f t="shared" si="0"/>
        <v>0</v>
      </c>
    </row>
    <row r="12" spans="2:15" x14ac:dyDescent="0.2">
      <c r="B12">
        <v>91</v>
      </c>
      <c r="D12" t="s">
        <v>89</v>
      </c>
      <c r="J12">
        <v>61</v>
      </c>
      <c r="M12">
        <v>96</v>
      </c>
      <c r="O12" t="b">
        <f t="shared" si="0"/>
        <v>0</v>
      </c>
    </row>
    <row r="13" spans="2:15" x14ac:dyDescent="0.2">
      <c r="B13">
        <v>78</v>
      </c>
      <c r="D13" t="s">
        <v>90</v>
      </c>
      <c r="F13">
        <f>LARGE(B3:B96,10)</f>
        <v>91</v>
      </c>
      <c r="J13">
        <v>25</v>
      </c>
      <c r="M13">
        <v>20</v>
      </c>
      <c r="O13" t="b">
        <f t="shared" si="0"/>
        <v>0</v>
      </c>
    </row>
    <row r="14" spans="2:15" x14ac:dyDescent="0.2">
      <c r="B14">
        <v>80</v>
      </c>
      <c r="D14" t="s">
        <v>91</v>
      </c>
      <c r="J14">
        <v>54</v>
      </c>
      <c r="M14">
        <v>95</v>
      </c>
      <c r="O14" t="b">
        <f t="shared" si="0"/>
        <v>1</v>
      </c>
    </row>
    <row r="15" spans="2:15" x14ac:dyDescent="0.2">
      <c r="B15">
        <v>56</v>
      </c>
      <c r="D15" t="s">
        <v>89</v>
      </c>
      <c r="J15">
        <v>97</v>
      </c>
      <c r="M15">
        <v>85</v>
      </c>
      <c r="O15" t="b">
        <f t="shared" si="0"/>
        <v>1</v>
      </c>
    </row>
    <row r="16" spans="2:15" x14ac:dyDescent="0.2">
      <c r="B16">
        <v>97</v>
      </c>
      <c r="D16" t="s">
        <v>90</v>
      </c>
      <c r="J16">
        <v>85</v>
      </c>
      <c r="M16">
        <v>64</v>
      </c>
      <c r="O16" t="b">
        <f t="shared" si="0"/>
        <v>0</v>
      </c>
    </row>
    <row r="17" spans="2:15" x14ac:dyDescent="0.2">
      <c r="B17">
        <v>32</v>
      </c>
      <c r="D17" t="s">
        <v>91</v>
      </c>
      <c r="J17">
        <v>67</v>
      </c>
      <c r="M17">
        <v>54</v>
      </c>
      <c r="O17" t="b">
        <f t="shared" si="0"/>
        <v>0</v>
      </c>
    </row>
    <row r="18" spans="2:15" x14ac:dyDescent="0.2">
      <c r="B18">
        <v>85</v>
      </c>
      <c r="D18" t="s">
        <v>89</v>
      </c>
      <c r="J18">
        <v>80</v>
      </c>
      <c r="M18">
        <v>15</v>
      </c>
      <c r="O18" t="b">
        <f t="shared" si="0"/>
        <v>1</v>
      </c>
    </row>
    <row r="19" spans="2:15" x14ac:dyDescent="0.2">
      <c r="B19">
        <v>56</v>
      </c>
      <c r="D19" t="s">
        <v>90</v>
      </c>
      <c r="M19">
        <v>75</v>
      </c>
      <c r="O19" t="b">
        <f t="shared" si="0"/>
        <v>1</v>
      </c>
    </row>
    <row r="20" spans="2:15" x14ac:dyDescent="0.2">
      <c r="B20">
        <v>46</v>
      </c>
      <c r="D20" t="s">
        <v>91</v>
      </c>
      <c r="M20">
        <v>85</v>
      </c>
      <c r="O20" t="b">
        <f t="shared" si="0"/>
        <v>1</v>
      </c>
    </row>
    <row r="21" spans="2:15" x14ac:dyDescent="0.2">
      <c r="B21">
        <v>46</v>
      </c>
      <c r="D21" t="s">
        <v>89</v>
      </c>
      <c r="M21">
        <v>50</v>
      </c>
      <c r="O21" t="b">
        <f t="shared" si="0"/>
        <v>0</v>
      </c>
    </row>
    <row r="22" spans="2:15" x14ac:dyDescent="0.2">
      <c r="B22">
        <v>91</v>
      </c>
      <c r="D22" t="s">
        <v>90</v>
      </c>
      <c r="M22">
        <v>42</v>
      </c>
      <c r="O22" t="b">
        <f t="shared" si="0"/>
        <v>0</v>
      </c>
    </row>
    <row r="23" spans="2:15" x14ac:dyDescent="0.2">
      <c r="B23">
        <v>76</v>
      </c>
      <c r="D23" t="s">
        <v>91</v>
      </c>
      <c r="M23">
        <v>40</v>
      </c>
      <c r="O23" t="b">
        <f t="shared" si="0"/>
        <v>0</v>
      </c>
    </row>
    <row r="24" spans="2:15" x14ac:dyDescent="0.2">
      <c r="B24">
        <v>51</v>
      </c>
      <c r="D24" t="s">
        <v>89</v>
      </c>
      <c r="M24">
        <v>24</v>
      </c>
      <c r="O24" t="b">
        <f t="shared" si="0"/>
        <v>0</v>
      </c>
    </row>
    <row r="25" spans="2:15" x14ac:dyDescent="0.2">
      <c r="B25">
        <v>57</v>
      </c>
      <c r="D25" t="s">
        <v>90</v>
      </c>
      <c r="M25">
        <v>47</v>
      </c>
      <c r="O25" t="b">
        <f t="shared" si="0"/>
        <v>1</v>
      </c>
    </row>
    <row r="26" spans="2:15" x14ac:dyDescent="0.2">
      <c r="B26">
        <v>85</v>
      </c>
      <c r="D26" t="s">
        <v>91</v>
      </c>
      <c r="M26">
        <v>88</v>
      </c>
      <c r="O26" t="b">
        <f t="shared" si="0"/>
        <v>0</v>
      </c>
    </row>
    <row r="27" spans="2:15" x14ac:dyDescent="0.2">
      <c r="B27">
        <v>82</v>
      </c>
      <c r="D27" t="s">
        <v>89</v>
      </c>
      <c r="M27">
        <v>15</v>
      </c>
      <c r="O27" t="b">
        <f t="shared" si="0"/>
        <v>1</v>
      </c>
    </row>
    <row r="28" spans="2:15" x14ac:dyDescent="0.2">
      <c r="B28">
        <v>33</v>
      </c>
      <c r="D28" t="s">
        <v>90</v>
      </c>
      <c r="M28">
        <v>11</v>
      </c>
      <c r="O28" t="b">
        <f t="shared" si="0"/>
        <v>1</v>
      </c>
    </row>
    <row r="29" spans="2:15" x14ac:dyDescent="0.2">
      <c r="B29">
        <v>60</v>
      </c>
      <c r="D29" t="s">
        <v>91</v>
      </c>
      <c r="M29">
        <v>29</v>
      </c>
      <c r="O29" t="b">
        <f t="shared" si="0"/>
        <v>1</v>
      </c>
    </row>
    <row r="30" spans="2:15" x14ac:dyDescent="0.2">
      <c r="B30">
        <v>58</v>
      </c>
      <c r="D30" t="s">
        <v>89</v>
      </c>
      <c r="M30">
        <v>39</v>
      </c>
      <c r="O30" t="b">
        <f t="shared" si="0"/>
        <v>1</v>
      </c>
    </row>
    <row r="31" spans="2:15" x14ac:dyDescent="0.2">
      <c r="B31">
        <v>73</v>
      </c>
      <c r="D31" t="s">
        <v>90</v>
      </c>
      <c r="M31">
        <v>66</v>
      </c>
      <c r="O31" t="b">
        <f t="shared" si="0"/>
        <v>0</v>
      </c>
    </row>
    <row r="32" spans="2:15" x14ac:dyDescent="0.2">
      <c r="B32">
        <v>51</v>
      </c>
      <c r="D32" t="s">
        <v>91</v>
      </c>
      <c r="M32">
        <v>81</v>
      </c>
      <c r="O32" t="b">
        <f t="shared" si="0"/>
        <v>1</v>
      </c>
    </row>
    <row r="33" spans="2:15" x14ac:dyDescent="0.2">
      <c r="B33">
        <v>47</v>
      </c>
      <c r="D33" t="s">
        <v>89</v>
      </c>
      <c r="M33">
        <v>41</v>
      </c>
      <c r="O33" t="b">
        <f t="shared" si="0"/>
        <v>1</v>
      </c>
    </row>
    <row r="34" spans="2:15" x14ac:dyDescent="0.2">
      <c r="B34">
        <v>98</v>
      </c>
      <c r="D34" t="s">
        <v>90</v>
      </c>
      <c r="M34">
        <v>94</v>
      </c>
      <c r="O34" t="b">
        <f t="shared" si="0"/>
        <v>0</v>
      </c>
    </row>
    <row r="35" spans="2:15" x14ac:dyDescent="0.2">
      <c r="B35">
        <v>72</v>
      </c>
      <c r="D35" t="s">
        <v>91</v>
      </c>
      <c r="M35">
        <v>49</v>
      </c>
      <c r="O35" t="b">
        <f t="shared" si="0"/>
        <v>1</v>
      </c>
    </row>
    <row r="36" spans="2:15" x14ac:dyDescent="0.2">
      <c r="B36">
        <v>70</v>
      </c>
      <c r="D36" t="s">
        <v>89</v>
      </c>
      <c r="M36">
        <v>26</v>
      </c>
      <c r="O36" t="b">
        <f t="shared" si="0"/>
        <v>0</v>
      </c>
    </row>
    <row r="37" spans="2:15" x14ac:dyDescent="0.2">
      <c r="B37">
        <v>62</v>
      </c>
      <c r="D37" t="s">
        <v>90</v>
      </c>
      <c r="M37">
        <v>36</v>
      </c>
      <c r="O37" t="b">
        <f t="shared" si="0"/>
        <v>0</v>
      </c>
    </row>
    <row r="38" spans="2:15" x14ac:dyDescent="0.2">
      <c r="B38">
        <v>83</v>
      </c>
      <c r="D38" t="s">
        <v>91</v>
      </c>
      <c r="M38">
        <v>72</v>
      </c>
      <c r="O38" t="b">
        <f t="shared" si="0"/>
        <v>0</v>
      </c>
    </row>
    <row r="39" spans="2:15" x14ac:dyDescent="0.2">
      <c r="B39">
        <v>69</v>
      </c>
      <c r="D39" t="s">
        <v>89</v>
      </c>
      <c r="M39">
        <v>86</v>
      </c>
      <c r="O39" t="b">
        <f t="shared" si="0"/>
        <v>0</v>
      </c>
    </row>
    <row r="40" spans="2:15" x14ac:dyDescent="0.2">
      <c r="B40">
        <v>70</v>
      </c>
      <c r="D40" t="s">
        <v>90</v>
      </c>
      <c r="M40">
        <v>41</v>
      </c>
      <c r="O40" t="b">
        <f t="shared" si="0"/>
        <v>1</v>
      </c>
    </row>
    <row r="41" spans="2:15" x14ac:dyDescent="0.2">
      <c r="B41">
        <v>30</v>
      </c>
      <c r="D41" t="s">
        <v>91</v>
      </c>
      <c r="M41">
        <v>26</v>
      </c>
      <c r="O41" t="b">
        <f t="shared" si="0"/>
        <v>0</v>
      </c>
    </row>
    <row r="42" spans="2:15" x14ac:dyDescent="0.2">
      <c r="B42">
        <v>67</v>
      </c>
      <c r="D42" t="s">
        <v>89</v>
      </c>
      <c r="M42">
        <v>30</v>
      </c>
      <c r="O42" t="b">
        <f t="shared" si="0"/>
        <v>0</v>
      </c>
    </row>
    <row r="43" spans="2:15" x14ac:dyDescent="0.2">
      <c r="B43">
        <v>38</v>
      </c>
      <c r="D43" t="s">
        <v>90</v>
      </c>
      <c r="M43">
        <v>62</v>
      </c>
      <c r="O43" t="b">
        <f t="shared" si="0"/>
        <v>0</v>
      </c>
    </row>
    <row r="44" spans="2:15" x14ac:dyDescent="0.2">
      <c r="B44">
        <v>85</v>
      </c>
      <c r="D44" t="s">
        <v>91</v>
      </c>
      <c r="M44">
        <v>94</v>
      </c>
      <c r="O44" t="b">
        <f t="shared" si="0"/>
        <v>0</v>
      </c>
    </row>
    <row r="45" spans="2:15" x14ac:dyDescent="0.2">
      <c r="B45">
        <v>57</v>
      </c>
      <c r="D45" t="s">
        <v>89</v>
      </c>
      <c r="M45">
        <v>26</v>
      </c>
      <c r="O45" t="b">
        <f t="shared" si="0"/>
        <v>0</v>
      </c>
    </row>
    <row r="46" spans="2:15" x14ac:dyDescent="0.2">
      <c r="B46">
        <v>54</v>
      </c>
      <c r="D46" t="s">
        <v>90</v>
      </c>
      <c r="M46">
        <v>77</v>
      </c>
      <c r="O46" t="b">
        <f t="shared" si="0"/>
        <v>1</v>
      </c>
    </row>
    <row r="47" spans="2:15" x14ac:dyDescent="0.2">
      <c r="B47">
        <v>60</v>
      </c>
      <c r="D47" t="s">
        <v>91</v>
      </c>
      <c r="M47">
        <v>96</v>
      </c>
      <c r="O47" t="b">
        <f t="shared" si="0"/>
        <v>0</v>
      </c>
    </row>
    <row r="48" spans="2:15" x14ac:dyDescent="0.2">
      <c r="B48">
        <v>58</v>
      </c>
      <c r="D48" t="s">
        <v>89</v>
      </c>
    </row>
    <row r="49" spans="2:4" x14ac:dyDescent="0.2">
      <c r="B49">
        <v>31</v>
      </c>
      <c r="D49" t="s">
        <v>90</v>
      </c>
    </row>
    <row r="50" spans="2:4" x14ac:dyDescent="0.2">
      <c r="B50">
        <v>73</v>
      </c>
      <c r="D50" t="s">
        <v>91</v>
      </c>
    </row>
    <row r="51" spans="2:4" x14ac:dyDescent="0.2">
      <c r="B51">
        <v>68</v>
      </c>
      <c r="D51" t="s">
        <v>89</v>
      </c>
    </row>
    <row r="52" spans="2:4" x14ac:dyDescent="0.2">
      <c r="B52">
        <v>57</v>
      </c>
      <c r="D52" t="s">
        <v>90</v>
      </c>
    </row>
    <row r="53" spans="2:4" x14ac:dyDescent="0.2">
      <c r="B53">
        <v>88</v>
      </c>
      <c r="D53" t="s">
        <v>91</v>
      </c>
    </row>
    <row r="54" spans="2:4" x14ac:dyDescent="0.2">
      <c r="B54">
        <v>76</v>
      </c>
      <c r="D54" t="s">
        <v>89</v>
      </c>
    </row>
    <row r="55" spans="2:4" x14ac:dyDescent="0.2">
      <c r="B55">
        <v>46</v>
      </c>
      <c r="D55" t="s">
        <v>90</v>
      </c>
    </row>
    <row r="56" spans="2:4" x14ac:dyDescent="0.2">
      <c r="B56">
        <v>65</v>
      </c>
      <c r="D56" t="s">
        <v>91</v>
      </c>
    </row>
    <row r="57" spans="2:4" x14ac:dyDescent="0.2">
      <c r="B57">
        <v>82</v>
      </c>
      <c r="D57" t="s">
        <v>89</v>
      </c>
    </row>
    <row r="58" spans="2:4" x14ac:dyDescent="0.2">
      <c r="B58">
        <v>89</v>
      </c>
      <c r="D58" t="s">
        <v>90</v>
      </c>
    </row>
    <row r="59" spans="2:4" x14ac:dyDescent="0.2">
      <c r="B59">
        <v>37</v>
      </c>
      <c r="D59" t="s">
        <v>91</v>
      </c>
    </row>
    <row r="60" spans="2:4" x14ac:dyDescent="0.2">
      <c r="B60">
        <v>66</v>
      </c>
      <c r="D60" t="s">
        <v>89</v>
      </c>
    </row>
    <row r="61" spans="2:4" x14ac:dyDescent="0.2">
      <c r="B61">
        <v>85</v>
      </c>
      <c r="D61" t="s">
        <v>90</v>
      </c>
    </row>
    <row r="62" spans="2:4" x14ac:dyDescent="0.2">
      <c r="B62">
        <v>46</v>
      </c>
      <c r="D62" t="s">
        <v>91</v>
      </c>
    </row>
    <row r="63" spans="2:4" x14ac:dyDescent="0.2">
      <c r="B63">
        <v>40</v>
      </c>
      <c r="D63" t="s">
        <v>89</v>
      </c>
    </row>
    <row r="64" spans="2:4" x14ac:dyDescent="0.2">
      <c r="B64">
        <v>60</v>
      </c>
      <c r="D64" t="s">
        <v>90</v>
      </c>
    </row>
    <row r="65" spans="2:4" x14ac:dyDescent="0.2">
      <c r="B65">
        <v>99</v>
      </c>
      <c r="D65" t="s">
        <v>91</v>
      </c>
    </row>
    <row r="66" spans="2:4" x14ac:dyDescent="0.2">
      <c r="B66">
        <v>48</v>
      </c>
      <c r="D66" t="s">
        <v>89</v>
      </c>
    </row>
    <row r="67" spans="2:4" x14ac:dyDescent="0.2">
      <c r="B67">
        <v>34</v>
      </c>
      <c r="D67" t="s">
        <v>90</v>
      </c>
    </row>
    <row r="68" spans="2:4" x14ac:dyDescent="0.2">
      <c r="B68">
        <v>62</v>
      </c>
      <c r="D68" t="s">
        <v>91</v>
      </c>
    </row>
    <row r="69" spans="2:4" x14ac:dyDescent="0.2">
      <c r="B69">
        <v>48</v>
      </c>
      <c r="D69" t="s">
        <v>89</v>
      </c>
    </row>
    <row r="70" spans="2:4" x14ac:dyDescent="0.2">
      <c r="B70">
        <v>59</v>
      </c>
      <c r="D70" t="s">
        <v>90</v>
      </c>
    </row>
    <row r="71" spans="2:4" x14ac:dyDescent="0.2">
      <c r="B71">
        <v>95</v>
      </c>
      <c r="D71" t="s">
        <v>91</v>
      </c>
    </row>
    <row r="72" spans="2:4" x14ac:dyDescent="0.2">
      <c r="B72">
        <v>46</v>
      </c>
      <c r="D72" t="s">
        <v>89</v>
      </c>
    </row>
    <row r="73" spans="2:4" x14ac:dyDescent="0.2">
      <c r="B73">
        <v>34</v>
      </c>
      <c r="D73" t="s">
        <v>90</v>
      </c>
    </row>
    <row r="74" spans="2:4" x14ac:dyDescent="0.2">
      <c r="B74">
        <v>96</v>
      </c>
      <c r="D74" t="s">
        <v>91</v>
      </c>
    </row>
    <row r="75" spans="2:4" x14ac:dyDescent="0.2">
      <c r="B75">
        <v>81</v>
      </c>
      <c r="D75" t="s">
        <v>89</v>
      </c>
    </row>
    <row r="76" spans="2:4" x14ac:dyDescent="0.2">
      <c r="B76">
        <v>82</v>
      </c>
      <c r="D76" t="s">
        <v>90</v>
      </c>
    </row>
    <row r="77" spans="2:4" x14ac:dyDescent="0.2">
      <c r="B77">
        <v>62</v>
      </c>
      <c r="D77" t="s">
        <v>91</v>
      </c>
    </row>
    <row r="78" spans="2:4" x14ac:dyDescent="0.2">
      <c r="B78">
        <v>86</v>
      </c>
      <c r="D78" t="s">
        <v>89</v>
      </c>
    </row>
    <row r="79" spans="2:4" x14ac:dyDescent="0.2">
      <c r="B79">
        <v>32</v>
      </c>
      <c r="D79" t="s">
        <v>90</v>
      </c>
    </row>
    <row r="80" spans="2:4" x14ac:dyDescent="0.2">
      <c r="B80">
        <v>84</v>
      </c>
      <c r="D80" t="s">
        <v>91</v>
      </c>
    </row>
    <row r="81" spans="2:4" x14ac:dyDescent="0.2">
      <c r="B81">
        <v>76</v>
      </c>
      <c r="D81" t="s">
        <v>89</v>
      </c>
    </row>
    <row r="82" spans="2:4" x14ac:dyDescent="0.2">
      <c r="B82">
        <v>45</v>
      </c>
      <c r="D82" t="s">
        <v>90</v>
      </c>
    </row>
    <row r="83" spans="2:4" x14ac:dyDescent="0.2">
      <c r="B83">
        <v>72</v>
      </c>
      <c r="D83" t="s">
        <v>91</v>
      </c>
    </row>
    <row r="84" spans="2:4" x14ac:dyDescent="0.2">
      <c r="B84">
        <v>41</v>
      </c>
      <c r="D84" t="s">
        <v>89</v>
      </c>
    </row>
    <row r="85" spans="2:4" x14ac:dyDescent="0.2">
      <c r="B85">
        <v>41</v>
      </c>
      <c r="D85" t="s">
        <v>90</v>
      </c>
    </row>
    <row r="86" spans="2:4" x14ac:dyDescent="0.2">
      <c r="B86">
        <v>47</v>
      </c>
      <c r="D86" t="s">
        <v>91</v>
      </c>
    </row>
    <row r="87" spans="2:4" x14ac:dyDescent="0.2">
      <c r="B87">
        <v>80</v>
      </c>
      <c r="D87" t="s">
        <v>89</v>
      </c>
    </row>
    <row r="88" spans="2:4" x14ac:dyDescent="0.2">
      <c r="B88">
        <v>83</v>
      </c>
      <c r="D88" t="s">
        <v>90</v>
      </c>
    </row>
    <row r="89" spans="2:4" x14ac:dyDescent="0.2">
      <c r="B89">
        <v>97</v>
      </c>
      <c r="D89" t="s">
        <v>91</v>
      </c>
    </row>
    <row r="90" spans="2:4" x14ac:dyDescent="0.2">
      <c r="B90">
        <v>97</v>
      </c>
      <c r="D90" t="s">
        <v>89</v>
      </c>
    </row>
    <row r="91" spans="2:4" x14ac:dyDescent="0.2">
      <c r="B91">
        <v>77</v>
      </c>
      <c r="D91" t="s">
        <v>90</v>
      </c>
    </row>
    <row r="92" spans="2:4" x14ac:dyDescent="0.2">
      <c r="B92">
        <v>57</v>
      </c>
      <c r="D92" t="s">
        <v>91</v>
      </c>
    </row>
    <row r="93" spans="2:4" x14ac:dyDescent="0.2">
      <c r="B93">
        <v>96</v>
      </c>
      <c r="D93" t="s">
        <v>89</v>
      </c>
    </row>
    <row r="94" spans="2:4" x14ac:dyDescent="0.2">
      <c r="B94">
        <v>79</v>
      </c>
      <c r="D94" t="s">
        <v>90</v>
      </c>
    </row>
    <row r="95" spans="2:4" x14ac:dyDescent="0.2">
      <c r="B95">
        <v>46</v>
      </c>
      <c r="D95" t="s">
        <v>91</v>
      </c>
    </row>
    <row r="96" spans="2:4" x14ac:dyDescent="0.2">
      <c r="B96">
        <v>32</v>
      </c>
    </row>
  </sheetData>
  <conditionalFormatting sqref="D3:D95">
    <cfRule type="beginsWith" dxfId="12" priority="9" operator="beginsWith" text="UP">
      <formula>LEFT(D3,LEN("UP"))="UP"</formula>
    </cfRule>
  </conditionalFormatting>
  <conditionalFormatting sqref="B3:B96">
    <cfRule type="aboveAverage" dxfId="11" priority="4" aboveAverage="0"/>
    <cfRule type="aboveAverage" dxfId="10" priority="5"/>
  </conditionalFormatting>
  <conditionalFormatting sqref="J3:J18">
    <cfRule type="expression" dxfId="9" priority="3">
      <formula>ISODD(J1048564)</formula>
    </cfRule>
  </conditionalFormatting>
  <conditionalFormatting sqref="M3:M47">
    <cfRule type="expression" dxfId="8" priority="1">
      <formula>ISODD(M3)</formula>
    </cfRule>
    <cfRule type="cellIs" dxfId="7" priority="2" operator="greaterThan">
      <formula>40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2DE4-BD02-A944-B83E-3A62F30D408E}">
  <dimension ref="A1:AF20"/>
  <sheetViews>
    <sheetView showGridLines="0" tabSelected="1" workbookViewId="0">
      <selection sqref="A1:M1"/>
    </sheetView>
  </sheetViews>
  <sheetFormatPr baseColWidth="10" defaultColWidth="4.6640625" defaultRowHeight="24.75" customHeight="1" x14ac:dyDescent="0.2"/>
  <cols>
    <col min="1" max="1" width="5.1640625" bestFit="1" customWidth="1"/>
    <col min="20" max="20" width="5.1640625" bestFit="1" customWidth="1"/>
  </cols>
  <sheetData>
    <row r="1" spans="1:32" ht="17" x14ac:dyDescent="0.2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32" ht="24.75" customHeight="1" x14ac:dyDescent="0.2">
      <c r="A2" s="1"/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37</v>
      </c>
      <c r="M2" s="1" t="s">
        <v>38</v>
      </c>
    </row>
    <row r="3" spans="1:32" ht="24.75" customHeight="1" x14ac:dyDescent="0.2">
      <c r="A3" s="1">
        <v>2009</v>
      </c>
      <c r="B3" s="9">
        <v>27.9</v>
      </c>
      <c r="C3" s="9">
        <v>36.700000000000003</v>
      </c>
      <c r="D3" s="9">
        <v>42.4</v>
      </c>
      <c r="E3" s="9">
        <v>54.5</v>
      </c>
      <c r="F3" s="9">
        <v>62.5</v>
      </c>
      <c r="G3" s="9">
        <v>67.5</v>
      </c>
      <c r="H3" s="9">
        <v>72.7</v>
      </c>
      <c r="I3" s="9">
        <v>75.7</v>
      </c>
      <c r="J3" s="9">
        <v>66.3</v>
      </c>
      <c r="K3" s="9">
        <v>55</v>
      </c>
      <c r="L3" s="9">
        <v>51.2</v>
      </c>
      <c r="M3" s="9">
        <v>35.9</v>
      </c>
    </row>
    <row r="4" spans="1:32" ht="24.75" customHeight="1" x14ac:dyDescent="0.2">
      <c r="A4" s="1">
        <v>2010</v>
      </c>
      <c r="B4" s="9">
        <v>32.5</v>
      </c>
      <c r="C4" s="9">
        <v>33.1</v>
      </c>
      <c r="D4" s="9">
        <v>48.2</v>
      </c>
      <c r="E4" s="9">
        <v>57.9</v>
      </c>
      <c r="F4" s="9">
        <v>65.3</v>
      </c>
      <c r="G4" s="9">
        <v>74.7</v>
      </c>
      <c r="H4" s="9">
        <v>81.3</v>
      </c>
      <c r="I4" s="9">
        <v>77.400000000000006</v>
      </c>
      <c r="J4" s="9">
        <v>71.099999999999994</v>
      </c>
      <c r="K4" s="9">
        <v>58.1</v>
      </c>
      <c r="L4" s="9">
        <v>47.9</v>
      </c>
      <c r="M4" s="9">
        <v>32.799999999999997</v>
      </c>
    </row>
    <row r="5" spans="1:32" ht="24.75" customHeight="1" x14ac:dyDescent="0.2">
      <c r="A5" s="1">
        <v>2011</v>
      </c>
      <c r="B5" s="9">
        <v>29.7</v>
      </c>
      <c r="C5" s="9">
        <v>36</v>
      </c>
      <c r="D5" s="9">
        <v>42.3</v>
      </c>
      <c r="E5" s="9">
        <v>54.3</v>
      </c>
      <c r="F5" s="9">
        <v>64.5</v>
      </c>
      <c r="G5" s="9">
        <v>72.3</v>
      </c>
      <c r="H5" s="9">
        <v>80.2</v>
      </c>
      <c r="I5" s="9">
        <v>75.3</v>
      </c>
      <c r="J5" s="9">
        <v>70</v>
      </c>
      <c r="K5" s="9">
        <v>57.1</v>
      </c>
      <c r="L5" s="9">
        <v>51.9</v>
      </c>
      <c r="M5" s="9">
        <v>43.3</v>
      </c>
    </row>
    <row r="6" spans="1:32" ht="24.75" customHeight="1" x14ac:dyDescent="0.2">
      <c r="A6" s="1">
        <v>2012</v>
      </c>
      <c r="B6" s="9">
        <v>37.299999999999997</v>
      </c>
      <c r="C6" s="9">
        <v>40.9</v>
      </c>
      <c r="D6" s="9">
        <v>50.9</v>
      </c>
      <c r="E6" s="9">
        <v>54.8</v>
      </c>
      <c r="F6" s="9">
        <v>65.099999999999994</v>
      </c>
      <c r="G6" s="9">
        <v>71</v>
      </c>
      <c r="H6" s="9">
        <v>78.8</v>
      </c>
      <c r="I6" s="9">
        <v>76.7</v>
      </c>
      <c r="J6" s="9">
        <v>68.8</v>
      </c>
      <c r="K6" s="9">
        <v>58</v>
      </c>
      <c r="L6" s="9">
        <v>43.9</v>
      </c>
      <c r="M6" s="9">
        <v>41.5</v>
      </c>
    </row>
    <row r="7" spans="1:32" ht="24.75" customHeight="1" x14ac:dyDescent="0.2">
      <c r="A7" s="1">
        <v>2013</v>
      </c>
      <c r="B7" s="9">
        <v>35.1</v>
      </c>
      <c r="C7" s="9">
        <v>33.9</v>
      </c>
      <c r="D7" s="9">
        <v>40.1</v>
      </c>
      <c r="E7" s="9">
        <v>53</v>
      </c>
      <c r="F7" s="9">
        <v>62.8</v>
      </c>
      <c r="G7" s="9">
        <v>72.7</v>
      </c>
      <c r="H7" s="9">
        <v>79.8</v>
      </c>
      <c r="I7" s="9">
        <v>74.599999999999994</v>
      </c>
      <c r="J7" s="9">
        <v>67.900000000000006</v>
      </c>
      <c r="K7" s="9">
        <v>60.2</v>
      </c>
      <c r="L7" s="9">
        <v>45.3</v>
      </c>
      <c r="M7" s="9">
        <v>38.5</v>
      </c>
    </row>
    <row r="8" spans="1:32" ht="24.75" customHeight="1" x14ac:dyDescent="0.2">
      <c r="A8" s="1">
        <v>2014</v>
      </c>
      <c r="B8" s="9">
        <v>28.6</v>
      </c>
      <c r="C8" s="9">
        <v>31.6</v>
      </c>
      <c r="D8" s="9">
        <v>37.700000000000003</v>
      </c>
      <c r="E8" s="9">
        <v>52.3</v>
      </c>
      <c r="F8" s="9">
        <v>64</v>
      </c>
      <c r="G8" s="9">
        <v>72.5</v>
      </c>
      <c r="H8" s="9">
        <v>76.099999999999994</v>
      </c>
      <c r="I8" s="9">
        <v>74.5</v>
      </c>
      <c r="J8" s="9">
        <v>69.7</v>
      </c>
      <c r="K8" s="9">
        <v>59.6</v>
      </c>
      <c r="L8" s="9">
        <v>45.3</v>
      </c>
      <c r="M8" s="9">
        <v>40.5</v>
      </c>
    </row>
    <row r="9" spans="1:32" ht="24.75" customHeight="1" x14ac:dyDescent="0.2">
      <c r="A9" s="1">
        <v>2015</v>
      </c>
      <c r="B9" s="9">
        <v>29.9</v>
      </c>
      <c r="C9" s="9">
        <v>23.9</v>
      </c>
      <c r="D9" s="9">
        <v>38.1</v>
      </c>
      <c r="E9" s="9">
        <v>54.3</v>
      </c>
      <c r="F9" s="9">
        <v>68.5</v>
      </c>
      <c r="G9" s="9">
        <v>71.2</v>
      </c>
      <c r="H9" s="9">
        <v>78.8</v>
      </c>
      <c r="I9" s="9">
        <v>79</v>
      </c>
      <c r="J9" s="9">
        <v>74.5</v>
      </c>
      <c r="K9" s="9">
        <v>58</v>
      </c>
      <c r="L9" s="9">
        <v>52.8</v>
      </c>
      <c r="M9" s="9">
        <v>50.8</v>
      </c>
    </row>
    <row r="10" spans="1:32" ht="24.75" customHeight="1" x14ac:dyDescent="0.2">
      <c r="A10" s="1">
        <v>2016</v>
      </c>
      <c r="B10" s="9">
        <v>34.5</v>
      </c>
      <c r="C10" s="9">
        <v>37.700000000000003</v>
      </c>
      <c r="D10" s="9">
        <v>48.9</v>
      </c>
      <c r="E10" s="9">
        <v>53.3</v>
      </c>
      <c r="F10" s="9">
        <v>62.8</v>
      </c>
      <c r="G10" s="9">
        <v>72.3</v>
      </c>
      <c r="H10" s="9">
        <v>78.7</v>
      </c>
      <c r="I10" s="9">
        <v>79.2</v>
      </c>
      <c r="J10" s="9">
        <v>71.8</v>
      </c>
      <c r="K10" s="9">
        <v>58.8</v>
      </c>
      <c r="L10" s="9">
        <v>49.8</v>
      </c>
      <c r="M10" s="9">
        <v>38.299999999999997</v>
      </c>
    </row>
    <row r="11" spans="1:32" ht="24.75" customHeight="1" x14ac:dyDescent="0.2">
      <c r="A11" s="1">
        <v>2017</v>
      </c>
      <c r="B11" s="9">
        <v>38</v>
      </c>
      <c r="C11" s="9">
        <v>41.6</v>
      </c>
      <c r="D11" s="9">
        <v>39.200000000000003</v>
      </c>
      <c r="E11" s="9">
        <v>57.2</v>
      </c>
      <c r="F11" s="9">
        <v>61.1</v>
      </c>
      <c r="G11" s="9">
        <v>72</v>
      </c>
      <c r="H11" s="9">
        <v>76.8</v>
      </c>
      <c r="I11" s="9">
        <v>74</v>
      </c>
      <c r="J11" s="9">
        <v>70.5</v>
      </c>
      <c r="K11" s="9">
        <v>64.099999999999994</v>
      </c>
      <c r="L11" s="9">
        <v>46.6</v>
      </c>
      <c r="M11" s="9">
        <v>33.4</v>
      </c>
      <c r="T11" s="1"/>
      <c r="U11" s="1" t="s">
        <v>27</v>
      </c>
      <c r="V11" s="1" t="s">
        <v>28</v>
      </c>
      <c r="W11" s="1" t="s">
        <v>29</v>
      </c>
      <c r="X11" s="1" t="s">
        <v>30</v>
      </c>
      <c r="Y11" s="1" t="s">
        <v>31</v>
      </c>
      <c r="Z11" s="1" t="s">
        <v>32</v>
      </c>
      <c r="AA11" s="1" t="s">
        <v>33</v>
      </c>
      <c r="AB11" s="1" t="s">
        <v>34</v>
      </c>
      <c r="AC11" s="1" t="s">
        <v>35</v>
      </c>
      <c r="AD11" s="1" t="s">
        <v>36</v>
      </c>
      <c r="AE11" s="1" t="s">
        <v>37</v>
      </c>
      <c r="AF11" s="1" t="s">
        <v>38</v>
      </c>
    </row>
    <row r="12" spans="1:32" ht="24.75" customHeight="1" x14ac:dyDescent="0.2">
      <c r="T12" s="1">
        <v>2009</v>
      </c>
      <c r="U12" s="4">
        <v>27.9</v>
      </c>
      <c r="V12" s="4">
        <v>36.700000000000003</v>
      </c>
      <c r="W12" s="4">
        <v>42.4</v>
      </c>
      <c r="X12" s="4">
        <v>54.5</v>
      </c>
      <c r="Y12" s="4">
        <v>62.5</v>
      </c>
      <c r="Z12" s="4">
        <v>67.5</v>
      </c>
      <c r="AA12" s="4">
        <v>72.7</v>
      </c>
      <c r="AB12" s="4">
        <v>75.7</v>
      </c>
      <c r="AC12" s="4">
        <v>66.3</v>
      </c>
      <c r="AD12" s="4">
        <v>55</v>
      </c>
      <c r="AE12" s="4">
        <v>51.2</v>
      </c>
      <c r="AF12" s="4">
        <v>35.9</v>
      </c>
    </row>
    <row r="13" spans="1:32" ht="24.75" customHeight="1" x14ac:dyDescent="0.2">
      <c r="T13" s="1">
        <v>2010</v>
      </c>
      <c r="U13" s="4">
        <v>32.5</v>
      </c>
      <c r="V13" s="4">
        <v>33.1</v>
      </c>
      <c r="W13" s="4">
        <v>48.2</v>
      </c>
      <c r="X13" s="4">
        <v>57.9</v>
      </c>
      <c r="Y13" s="4">
        <v>65.3</v>
      </c>
      <c r="Z13" s="4">
        <v>74.7</v>
      </c>
      <c r="AA13" s="4">
        <v>81.3</v>
      </c>
      <c r="AB13" s="4">
        <v>77.400000000000006</v>
      </c>
      <c r="AC13" s="4">
        <v>71.099999999999994</v>
      </c>
      <c r="AD13" s="4">
        <v>58.1</v>
      </c>
      <c r="AE13" s="4">
        <v>47.9</v>
      </c>
      <c r="AF13" s="4">
        <v>32.799999999999997</v>
      </c>
    </row>
    <row r="14" spans="1:32" ht="24.75" customHeight="1" x14ac:dyDescent="0.2">
      <c r="T14" s="1">
        <v>2011</v>
      </c>
      <c r="U14" s="4">
        <v>29.7</v>
      </c>
      <c r="V14" s="4">
        <v>36</v>
      </c>
      <c r="W14" s="4">
        <v>42.3</v>
      </c>
      <c r="X14" s="4">
        <v>54.3</v>
      </c>
      <c r="Y14" s="4">
        <v>64.5</v>
      </c>
      <c r="Z14" s="4">
        <v>72.3</v>
      </c>
      <c r="AA14" s="4">
        <v>80.2</v>
      </c>
      <c r="AB14" s="4">
        <v>75.3</v>
      </c>
      <c r="AC14" s="4">
        <v>70</v>
      </c>
      <c r="AD14" s="4">
        <v>57.1</v>
      </c>
      <c r="AE14" s="4">
        <v>51.9</v>
      </c>
      <c r="AF14" s="4">
        <v>43.3</v>
      </c>
    </row>
    <row r="15" spans="1:32" ht="24.75" customHeight="1" x14ac:dyDescent="0.2">
      <c r="T15" s="1">
        <v>2012</v>
      </c>
      <c r="U15" s="4">
        <v>37.299999999999997</v>
      </c>
      <c r="V15" s="4">
        <v>40.9</v>
      </c>
      <c r="W15" s="4">
        <v>50.9</v>
      </c>
      <c r="X15" s="4">
        <v>54.8</v>
      </c>
      <c r="Y15" s="4">
        <v>65.099999999999994</v>
      </c>
      <c r="Z15" s="4">
        <v>71</v>
      </c>
      <c r="AA15" s="4">
        <v>78.8</v>
      </c>
      <c r="AB15" s="4">
        <v>76.7</v>
      </c>
      <c r="AC15" s="4">
        <v>68.8</v>
      </c>
      <c r="AD15" s="4">
        <v>58</v>
      </c>
      <c r="AE15" s="4">
        <v>43.9</v>
      </c>
      <c r="AF15" s="4">
        <v>41.5</v>
      </c>
    </row>
    <row r="16" spans="1:32" ht="24.75" customHeight="1" x14ac:dyDescent="0.2">
      <c r="T16" s="1">
        <v>2013</v>
      </c>
      <c r="U16" s="4">
        <v>35.1</v>
      </c>
      <c r="V16" s="4">
        <v>33.9</v>
      </c>
      <c r="W16" s="4">
        <v>40.1</v>
      </c>
      <c r="X16" s="4">
        <v>53</v>
      </c>
      <c r="Y16" s="4">
        <v>62.8</v>
      </c>
      <c r="Z16" s="4">
        <v>72.7</v>
      </c>
      <c r="AA16" s="4">
        <v>79.8</v>
      </c>
      <c r="AB16" s="4">
        <v>74.599999999999994</v>
      </c>
      <c r="AC16" s="4">
        <v>67.900000000000006</v>
      </c>
      <c r="AD16" s="4">
        <v>60.2</v>
      </c>
      <c r="AE16" s="4">
        <v>45.3</v>
      </c>
      <c r="AF16" s="4">
        <v>38.5</v>
      </c>
    </row>
    <row r="17" spans="20:32" ht="24.75" customHeight="1" x14ac:dyDescent="0.2">
      <c r="T17" s="1">
        <v>2014</v>
      </c>
      <c r="U17" s="4">
        <v>28.6</v>
      </c>
      <c r="V17" s="4">
        <v>31.6</v>
      </c>
      <c r="W17" s="4">
        <v>37.700000000000003</v>
      </c>
      <c r="X17" s="4">
        <v>52.3</v>
      </c>
      <c r="Y17" s="4">
        <v>64</v>
      </c>
      <c r="Z17" s="4">
        <v>72.5</v>
      </c>
      <c r="AA17" s="4">
        <v>76.099999999999994</v>
      </c>
      <c r="AB17" s="4">
        <v>74.5</v>
      </c>
      <c r="AC17" s="4">
        <v>69.7</v>
      </c>
      <c r="AD17" s="4">
        <v>59.6</v>
      </c>
      <c r="AE17" s="4">
        <v>45.3</v>
      </c>
      <c r="AF17" s="4">
        <v>40.5</v>
      </c>
    </row>
    <row r="18" spans="20:32" ht="24.75" customHeight="1" x14ac:dyDescent="0.2">
      <c r="T18" s="1">
        <v>2015</v>
      </c>
      <c r="U18" s="4">
        <v>29.9</v>
      </c>
      <c r="V18" s="4">
        <v>23.9</v>
      </c>
      <c r="W18" s="4">
        <v>38.1</v>
      </c>
      <c r="X18" s="4">
        <v>54.3</v>
      </c>
      <c r="Y18" s="4">
        <v>68.5</v>
      </c>
      <c r="Z18" s="4">
        <v>71.2</v>
      </c>
      <c r="AA18" s="4">
        <v>78.8</v>
      </c>
      <c r="AB18" s="4">
        <v>79</v>
      </c>
      <c r="AC18" s="4">
        <v>74.5</v>
      </c>
      <c r="AD18" s="4">
        <v>58</v>
      </c>
      <c r="AE18" s="4">
        <v>52.8</v>
      </c>
      <c r="AF18" s="4">
        <v>50.8</v>
      </c>
    </row>
    <row r="19" spans="20:32" ht="24.75" customHeight="1" x14ac:dyDescent="0.2">
      <c r="T19" s="1">
        <v>2016</v>
      </c>
      <c r="U19" s="4">
        <v>34.5</v>
      </c>
      <c r="V19" s="4">
        <v>37.700000000000003</v>
      </c>
      <c r="W19" s="4">
        <v>48.9</v>
      </c>
      <c r="X19" s="4">
        <v>53.3</v>
      </c>
      <c r="Y19" s="4">
        <v>62.8</v>
      </c>
      <c r="Z19" s="4">
        <v>72.3</v>
      </c>
      <c r="AA19" s="4">
        <v>78.7</v>
      </c>
      <c r="AB19" s="4">
        <v>79.2</v>
      </c>
      <c r="AC19" s="4">
        <v>71.8</v>
      </c>
      <c r="AD19" s="4">
        <v>58.8</v>
      </c>
      <c r="AE19" s="4">
        <v>49.8</v>
      </c>
      <c r="AF19" s="4">
        <v>38.299999999999997</v>
      </c>
    </row>
    <row r="20" spans="20:32" ht="24.75" customHeight="1" x14ac:dyDescent="0.2">
      <c r="T20" s="1">
        <v>2017</v>
      </c>
      <c r="U20" s="4">
        <v>38</v>
      </c>
      <c r="V20" s="4">
        <v>41.6</v>
      </c>
      <c r="W20" s="4">
        <v>39.200000000000003</v>
      </c>
      <c r="X20" s="4">
        <v>57.2</v>
      </c>
      <c r="Y20" s="4">
        <v>61.1</v>
      </c>
      <c r="Z20" s="4">
        <v>72</v>
      </c>
      <c r="AA20" s="4">
        <v>76.8</v>
      </c>
      <c r="AB20" s="4">
        <v>74</v>
      </c>
      <c r="AC20" s="4">
        <v>70.5</v>
      </c>
      <c r="AD20" s="4">
        <v>64.099999999999994</v>
      </c>
      <c r="AE20" s="4">
        <v>46.6</v>
      </c>
      <c r="AF20" s="4">
        <v>33.4</v>
      </c>
    </row>
  </sheetData>
  <mergeCells count="1">
    <mergeCell ref="A1:M1"/>
  </mergeCells>
  <conditionalFormatting sqref="U12:AF2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workbookViewId="0">
      <selection activeCell="F2" sqref="F2"/>
    </sheetView>
  </sheetViews>
  <sheetFormatPr baseColWidth="10" defaultColWidth="8.83203125" defaultRowHeight="15" x14ac:dyDescent="0.2"/>
  <cols>
    <col min="1" max="1" width="13" customWidth="1"/>
    <col min="6" max="6" width="26.5" customWidth="1"/>
  </cols>
  <sheetData>
    <row r="1" spans="1:6" x14ac:dyDescent="0.2">
      <c r="A1">
        <v>101</v>
      </c>
    </row>
    <row r="2" spans="1:6" x14ac:dyDescent="0.2">
      <c r="A2">
        <v>125</v>
      </c>
    </row>
    <row r="3" spans="1:6" x14ac:dyDescent="0.2">
      <c r="A3">
        <v>137</v>
      </c>
      <c r="F3">
        <v>206</v>
      </c>
    </row>
    <row r="4" spans="1:6" x14ac:dyDescent="0.2">
      <c r="A4">
        <v>114</v>
      </c>
      <c r="F4">
        <v>559</v>
      </c>
    </row>
    <row r="5" spans="1:6" x14ac:dyDescent="0.2">
      <c r="A5">
        <v>139</v>
      </c>
      <c r="F5">
        <v>102</v>
      </c>
    </row>
    <row r="6" spans="1:6" x14ac:dyDescent="0.2">
      <c r="A6">
        <v>106</v>
      </c>
      <c r="F6">
        <v>300</v>
      </c>
    </row>
    <row r="7" spans="1:6" x14ac:dyDescent="0.2">
      <c r="A7">
        <v>127</v>
      </c>
      <c r="F7">
        <v>910</v>
      </c>
    </row>
    <row r="8" spans="1:6" x14ac:dyDescent="0.2">
      <c r="A8">
        <v>148</v>
      </c>
      <c r="F8">
        <v>110</v>
      </c>
    </row>
    <row r="9" spans="1:6" x14ac:dyDescent="0.2">
      <c r="A9">
        <v>133</v>
      </c>
      <c r="F9">
        <v>636</v>
      </c>
    </row>
    <row r="10" spans="1:6" x14ac:dyDescent="0.2">
      <c r="A10">
        <v>121</v>
      </c>
      <c r="F10">
        <v>109</v>
      </c>
    </row>
    <row r="11" spans="1:6" x14ac:dyDescent="0.2">
      <c r="F11">
        <v>380</v>
      </c>
    </row>
    <row r="12" spans="1:6" x14ac:dyDescent="0.2">
      <c r="F12">
        <v>869</v>
      </c>
    </row>
    <row r="13" spans="1:6" x14ac:dyDescent="0.2">
      <c r="F13">
        <v>698</v>
      </c>
    </row>
    <row r="14" spans="1:6" x14ac:dyDescent="0.2">
      <c r="F14">
        <v>617</v>
      </c>
    </row>
    <row r="15" spans="1:6" x14ac:dyDescent="0.2">
      <c r="F15">
        <v>728</v>
      </c>
    </row>
  </sheetData>
  <conditionalFormatting sqref="A1:A10">
    <cfRule type="dataBar" priority="3">
      <dataBar>
        <cfvo type="num" val="100"/>
        <cfvo type="num" val="200"/>
        <color rgb="FF638EC6"/>
      </dataBar>
      <extLst>
        <ext xmlns:x14="http://schemas.microsoft.com/office/spreadsheetml/2009/9/main" uri="{B025F937-C7B1-47D3-B67F-A62EFF666E3E}">
          <x14:id>{64152699-F969-4520-B0D7-8567E530BA3E}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{E91A49A5-D651-4B4D-98D8-B3A3CD724D64}</x14:id>
        </ext>
      </extLst>
    </cfRule>
  </conditionalFormatting>
  <conditionalFormatting sqref="F3:F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{BE134BE5-5D83-9349-B1D4-2E0E2582B1D0}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152699-F969-4520-B0D7-8567E530BA3E}">
            <x14:dataBar minLength="0" maxLength="100" gradient="0">
              <x14:cfvo type="num">
                <xm:f>100</xm:f>
              </x14:cfvo>
              <x14:cfvo type="num">
                <xm:f>200</xm:f>
              </x14:cfvo>
              <x14:negativeFillColor rgb="FFFF0000"/>
              <x14:axisColor rgb="FF000000"/>
            </x14:dataBar>
          </x14:cfRule>
          <x14:cfRule type="dataBar" id="{E91A49A5-D651-4B4D-98D8-B3A3CD724D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A1:A10</xm:sqref>
        </x14:conditionalFormatting>
        <x14:conditionalFormatting xmlns:xm="http://schemas.microsoft.com/office/excel/2006/main">
          <x14:cfRule type="dataBar" id="{BE134BE5-5D83-9349-B1D4-2E0E2582B1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F3:F15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49C6-1967-DC49-82DA-02EBE025D08D}">
  <dimension ref="A1:H21"/>
  <sheetViews>
    <sheetView showGridLines="0" workbookViewId="0">
      <selection activeCell="H17" sqref="H17"/>
    </sheetView>
  </sheetViews>
  <sheetFormatPr baseColWidth="10" defaultColWidth="8.83203125" defaultRowHeight="15" x14ac:dyDescent="0.2"/>
  <sheetData>
    <row r="1" spans="1:8" x14ac:dyDescent="0.2">
      <c r="A1">
        <v>26</v>
      </c>
    </row>
    <row r="2" spans="1:8" x14ac:dyDescent="0.2">
      <c r="A2">
        <v>37</v>
      </c>
    </row>
    <row r="3" spans="1:8" x14ac:dyDescent="0.2">
      <c r="A3">
        <v>9</v>
      </c>
    </row>
    <row r="4" spans="1:8" x14ac:dyDescent="0.2">
      <c r="A4">
        <v>80</v>
      </c>
    </row>
    <row r="5" spans="1:8" x14ac:dyDescent="0.2">
      <c r="A5">
        <v>36</v>
      </c>
      <c r="F5">
        <v>618</v>
      </c>
      <c r="H5">
        <f>MEDIAN(F5:F21)</f>
        <v>580</v>
      </c>
    </row>
    <row r="6" spans="1:8" x14ac:dyDescent="0.2">
      <c r="A6">
        <v>15</v>
      </c>
      <c r="F6">
        <v>845</v>
      </c>
    </row>
    <row r="7" spans="1:8" x14ac:dyDescent="0.2">
      <c r="A7">
        <v>50</v>
      </c>
      <c r="F7">
        <v>880</v>
      </c>
    </row>
    <row r="8" spans="1:8" x14ac:dyDescent="0.2">
      <c r="F8">
        <v>325</v>
      </c>
    </row>
    <row r="9" spans="1:8" x14ac:dyDescent="0.2">
      <c r="F9">
        <v>722</v>
      </c>
    </row>
    <row r="10" spans="1:8" x14ac:dyDescent="0.2">
      <c r="F10">
        <v>755</v>
      </c>
    </row>
    <row r="11" spans="1:8" x14ac:dyDescent="0.2">
      <c r="F11">
        <v>452</v>
      </c>
    </row>
    <row r="12" spans="1:8" x14ac:dyDescent="0.2">
      <c r="F12">
        <v>271</v>
      </c>
    </row>
    <row r="13" spans="1:8" x14ac:dyDescent="0.2">
      <c r="F13">
        <v>504</v>
      </c>
    </row>
    <row r="14" spans="1:8" x14ac:dyDescent="0.2">
      <c r="F14">
        <v>803</v>
      </c>
    </row>
    <row r="15" spans="1:8" x14ac:dyDescent="0.2">
      <c r="F15">
        <v>322</v>
      </c>
    </row>
    <row r="16" spans="1:8" x14ac:dyDescent="0.2">
      <c r="F16">
        <v>563</v>
      </c>
    </row>
    <row r="17" spans="6:8" x14ac:dyDescent="0.2">
      <c r="F17">
        <v>488</v>
      </c>
      <c r="H17">
        <f>MEDIAN(F5:F21)</f>
        <v>580</v>
      </c>
    </row>
    <row r="18" spans="6:8" x14ac:dyDescent="0.2">
      <c r="F18">
        <v>715</v>
      </c>
    </row>
    <row r="19" spans="6:8" x14ac:dyDescent="0.2">
      <c r="F19">
        <v>580</v>
      </c>
    </row>
    <row r="20" spans="6:8" x14ac:dyDescent="0.2">
      <c r="F20">
        <v>116</v>
      </c>
    </row>
    <row r="21" spans="6:8" x14ac:dyDescent="0.2">
      <c r="F21">
        <v>814</v>
      </c>
    </row>
  </sheetData>
  <conditionalFormatting sqref="A1:A7">
    <cfRule type="colorScale" priority="3">
      <colorScale>
        <cfvo type="min"/>
        <cfvo type="max"/>
        <color theme="0"/>
        <color theme="4"/>
      </colorScale>
    </cfRule>
  </conditionalFormatting>
  <conditionalFormatting sqref="F5:F2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BA86-972E-5F43-B911-F95697CDC6C6}">
  <dimension ref="A1:I21"/>
  <sheetViews>
    <sheetView showGridLines="0" workbookViewId="0">
      <selection activeCell="G9" sqref="G9"/>
    </sheetView>
  </sheetViews>
  <sheetFormatPr baseColWidth="10" defaultColWidth="8.83203125" defaultRowHeight="15" x14ac:dyDescent="0.2"/>
  <sheetData>
    <row r="1" spans="1:9" x14ac:dyDescent="0.2">
      <c r="A1">
        <v>25</v>
      </c>
    </row>
    <row r="2" spans="1:9" x14ac:dyDescent="0.2">
      <c r="A2">
        <v>50</v>
      </c>
    </row>
    <row r="3" spans="1:9" x14ac:dyDescent="0.2">
      <c r="A3">
        <v>75</v>
      </c>
    </row>
    <row r="4" spans="1:9" x14ac:dyDescent="0.2">
      <c r="A4">
        <v>0</v>
      </c>
    </row>
    <row r="5" spans="1:9" x14ac:dyDescent="0.2">
      <c r="A5">
        <v>75</v>
      </c>
    </row>
    <row r="6" spans="1:9" x14ac:dyDescent="0.2">
      <c r="A6">
        <v>100</v>
      </c>
      <c r="G6">
        <v>42</v>
      </c>
      <c r="I6">
        <f>MAX(G6:G21)*0.67</f>
        <v>32.160000000000004</v>
      </c>
    </row>
    <row r="7" spans="1:9" x14ac:dyDescent="0.2">
      <c r="A7">
        <v>0</v>
      </c>
      <c r="G7">
        <v>41</v>
      </c>
      <c r="I7">
        <f>MAX(G6:G21)</f>
        <v>48</v>
      </c>
    </row>
    <row r="8" spans="1:9" x14ac:dyDescent="0.2">
      <c r="A8">
        <v>50</v>
      </c>
      <c r="G8">
        <v>10</v>
      </c>
      <c r="I8">
        <f>MAX(G6:G21)*0.33</f>
        <v>15.84</v>
      </c>
    </row>
    <row r="9" spans="1:9" x14ac:dyDescent="0.2">
      <c r="A9">
        <v>75</v>
      </c>
      <c r="G9">
        <v>47</v>
      </c>
    </row>
    <row r="10" spans="1:9" x14ac:dyDescent="0.2">
      <c r="A10">
        <v>100</v>
      </c>
      <c r="G10">
        <v>44</v>
      </c>
      <c r="I10">
        <f>PERCENTILE(G6:G21,0.67)</f>
        <v>42</v>
      </c>
    </row>
    <row r="11" spans="1:9" x14ac:dyDescent="0.2">
      <c r="G11">
        <v>29</v>
      </c>
    </row>
    <row r="12" spans="1:9" x14ac:dyDescent="0.2">
      <c r="G12">
        <v>45</v>
      </c>
    </row>
    <row r="13" spans="1:9" x14ac:dyDescent="0.2">
      <c r="G13">
        <v>48</v>
      </c>
    </row>
    <row r="14" spans="1:9" x14ac:dyDescent="0.2">
      <c r="G14">
        <v>38</v>
      </c>
    </row>
    <row r="15" spans="1:9" x14ac:dyDescent="0.2">
      <c r="G15">
        <v>12</v>
      </c>
    </row>
    <row r="16" spans="1:9" x14ac:dyDescent="0.2">
      <c r="G16">
        <v>42</v>
      </c>
    </row>
    <row r="17" spans="7:7" x14ac:dyDescent="0.2">
      <c r="G17">
        <v>25</v>
      </c>
    </row>
    <row r="18" spans="7:7" x14ac:dyDescent="0.2">
      <c r="G18">
        <v>37</v>
      </c>
    </row>
    <row r="19" spans="7:7" x14ac:dyDescent="0.2">
      <c r="G19">
        <v>33</v>
      </c>
    </row>
    <row r="20" spans="7:7" x14ac:dyDescent="0.2">
      <c r="G20">
        <v>11</v>
      </c>
    </row>
    <row r="21" spans="7:7" x14ac:dyDescent="0.2">
      <c r="G21">
        <v>36</v>
      </c>
    </row>
  </sheetData>
  <conditionalFormatting sqref="G6:G21">
    <cfRule type="iconSet" priority="1">
      <iconSet>
        <cfvo type="percent" val="0"/>
        <cfvo type="percentile" val="33"/>
        <cfvo type="percentile" val="67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97F407C-5E5C-EA48-9250-D523DC5B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2"/>
            </x14:iconSet>
          </x14:cfRule>
          <xm:sqref>G6:G21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97B8-3342-5542-8BA5-3C69A6BAE810}">
  <dimension ref="A1:J18"/>
  <sheetViews>
    <sheetView showGridLines="0" workbookViewId="0">
      <selection activeCell="J9" sqref="J9"/>
    </sheetView>
  </sheetViews>
  <sheetFormatPr baseColWidth="10" defaultColWidth="8.83203125" defaultRowHeight="15" x14ac:dyDescent="0.2"/>
  <cols>
    <col min="1" max="3" width="10.5" customWidth="1"/>
    <col min="4" max="4" width="9.1640625" customWidth="1"/>
  </cols>
  <sheetData>
    <row r="1" spans="1:10" x14ac:dyDescent="0.2">
      <c r="A1" t="s">
        <v>0</v>
      </c>
      <c r="B1" t="s">
        <v>1</v>
      </c>
      <c r="C1" t="s">
        <v>2</v>
      </c>
    </row>
    <row r="2" spans="1:10" x14ac:dyDescent="0.2">
      <c r="A2" t="s">
        <v>3</v>
      </c>
      <c r="B2" t="s">
        <v>4</v>
      </c>
      <c r="C2" t="s">
        <v>5</v>
      </c>
    </row>
    <row r="3" spans="1:10" x14ac:dyDescent="0.2">
      <c r="A3" t="s">
        <v>6</v>
      </c>
      <c r="B3" t="s">
        <v>7</v>
      </c>
      <c r="C3" t="s">
        <v>8</v>
      </c>
    </row>
    <row r="4" spans="1:10" x14ac:dyDescent="0.2">
      <c r="A4" t="s">
        <v>9</v>
      </c>
      <c r="B4" t="s">
        <v>10</v>
      </c>
      <c r="C4" t="s">
        <v>11</v>
      </c>
    </row>
    <row r="5" spans="1:10" x14ac:dyDescent="0.2">
      <c r="A5" t="s">
        <v>12</v>
      </c>
      <c r="B5" t="s">
        <v>13</v>
      </c>
      <c r="C5" t="s">
        <v>14</v>
      </c>
    </row>
    <row r="6" spans="1:10" x14ac:dyDescent="0.2">
      <c r="A6" t="s">
        <v>15</v>
      </c>
      <c r="B6" t="s">
        <v>0</v>
      </c>
      <c r="C6" t="s">
        <v>16</v>
      </c>
    </row>
    <row r="7" spans="1:10" x14ac:dyDescent="0.2">
      <c r="A7" t="s">
        <v>17</v>
      </c>
      <c r="B7" t="s">
        <v>18</v>
      </c>
      <c r="C7" t="s">
        <v>19</v>
      </c>
    </row>
    <row r="8" spans="1:10" x14ac:dyDescent="0.2">
      <c r="A8" t="s">
        <v>20</v>
      </c>
      <c r="B8" t="s">
        <v>21</v>
      </c>
      <c r="C8" t="s">
        <v>8</v>
      </c>
    </row>
    <row r="9" spans="1:10" x14ac:dyDescent="0.2">
      <c r="A9" t="s">
        <v>0</v>
      </c>
      <c r="B9" t="s">
        <v>22</v>
      </c>
      <c r="C9" t="s">
        <v>23</v>
      </c>
      <c r="H9" t="s">
        <v>0</v>
      </c>
      <c r="I9" t="s">
        <v>1</v>
      </c>
      <c r="J9" t="s">
        <v>2</v>
      </c>
    </row>
    <row r="10" spans="1:10" x14ac:dyDescent="0.2">
      <c r="A10" t="s">
        <v>24</v>
      </c>
      <c r="B10" t="s">
        <v>9</v>
      </c>
      <c r="C10" t="s">
        <v>25</v>
      </c>
      <c r="H10" t="s">
        <v>3</v>
      </c>
      <c r="I10" t="s">
        <v>4</v>
      </c>
      <c r="J10" t="s">
        <v>5</v>
      </c>
    </row>
    <row r="11" spans="1:10" x14ac:dyDescent="0.2">
      <c r="H11" t="s">
        <v>6</v>
      </c>
      <c r="I11" t="s">
        <v>7</v>
      </c>
      <c r="J11" t="s">
        <v>8</v>
      </c>
    </row>
    <row r="12" spans="1:10" x14ac:dyDescent="0.2">
      <c r="H12" t="s">
        <v>9</v>
      </c>
      <c r="I12" t="s">
        <v>10</v>
      </c>
      <c r="J12" t="s">
        <v>11</v>
      </c>
    </row>
    <row r="13" spans="1:10" x14ac:dyDescent="0.2">
      <c r="H13" t="s">
        <v>12</v>
      </c>
      <c r="I13" t="s">
        <v>13</v>
      </c>
      <c r="J13" t="s">
        <v>14</v>
      </c>
    </row>
    <row r="14" spans="1:10" x14ac:dyDescent="0.2">
      <c r="H14" t="s">
        <v>15</v>
      </c>
      <c r="I14" t="s">
        <v>0</v>
      </c>
      <c r="J14" t="s">
        <v>16</v>
      </c>
    </row>
    <row r="15" spans="1:10" x14ac:dyDescent="0.2">
      <c r="H15" t="s">
        <v>17</v>
      </c>
      <c r="I15" t="s">
        <v>18</v>
      </c>
      <c r="J15" t="s">
        <v>19</v>
      </c>
    </row>
    <row r="16" spans="1:10" x14ac:dyDescent="0.2">
      <c r="H16" t="s">
        <v>20</v>
      </c>
      <c r="I16" t="s">
        <v>21</v>
      </c>
      <c r="J16" t="s">
        <v>8</v>
      </c>
    </row>
    <row r="17" spans="8:10" x14ac:dyDescent="0.2">
      <c r="H17" t="s">
        <v>0</v>
      </c>
      <c r="I17" t="s">
        <v>22</v>
      </c>
      <c r="J17" t="s">
        <v>23</v>
      </c>
    </row>
    <row r="18" spans="8:10" x14ac:dyDescent="0.2">
      <c r="H18" t="s">
        <v>24</v>
      </c>
      <c r="I18" t="s">
        <v>9</v>
      </c>
      <c r="J18" t="s">
        <v>25</v>
      </c>
    </row>
  </sheetData>
  <conditionalFormatting sqref="H9:J18">
    <cfRule type="uniqueValues" dxfId="6" priority="1"/>
    <cfRule type="duplicateValues" dxfId="5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CB7F-B941-C44F-933B-BC1A9D183EC5}">
  <dimension ref="A1:N18"/>
  <sheetViews>
    <sheetView showGridLines="0" workbookViewId="0">
      <selection activeCell="I9" sqref="I9"/>
    </sheetView>
  </sheetViews>
  <sheetFormatPr baseColWidth="10" defaultColWidth="8.83203125" defaultRowHeight="15" x14ac:dyDescent="0.2"/>
  <cols>
    <col min="1" max="3" width="10.5" customWidth="1"/>
    <col min="4" max="4" width="9.1640625" customWidth="1"/>
  </cols>
  <sheetData>
    <row r="1" spans="1:14" x14ac:dyDescent="0.2">
      <c r="A1" t="s">
        <v>0</v>
      </c>
      <c r="B1" t="s">
        <v>1</v>
      </c>
      <c r="C1" t="s">
        <v>2</v>
      </c>
    </row>
    <row r="2" spans="1:14" x14ac:dyDescent="0.2">
      <c r="A2" t="s">
        <v>3</v>
      </c>
      <c r="B2" t="s">
        <v>4</v>
      </c>
      <c r="C2" t="s">
        <v>5</v>
      </c>
    </row>
    <row r="3" spans="1:14" x14ac:dyDescent="0.2">
      <c r="A3" t="s">
        <v>6</v>
      </c>
      <c r="B3" t="s">
        <v>7</v>
      </c>
      <c r="C3" t="s">
        <v>8</v>
      </c>
    </row>
    <row r="4" spans="1:14" x14ac:dyDescent="0.2">
      <c r="A4" t="s">
        <v>9</v>
      </c>
      <c r="B4" t="s">
        <v>10</v>
      </c>
      <c r="C4" t="s">
        <v>11</v>
      </c>
    </row>
    <row r="5" spans="1:14" x14ac:dyDescent="0.2">
      <c r="A5" t="s">
        <v>12</v>
      </c>
      <c r="B5" t="s">
        <v>13</v>
      </c>
      <c r="C5" t="s">
        <v>14</v>
      </c>
    </row>
    <row r="6" spans="1:14" x14ac:dyDescent="0.2">
      <c r="A6" t="s">
        <v>15</v>
      </c>
      <c r="B6" t="s">
        <v>0</v>
      </c>
      <c r="C6" t="s">
        <v>16</v>
      </c>
    </row>
    <row r="7" spans="1:14" x14ac:dyDescent="0.2">
      <c r="A7" t="s">
        <v>17</v>
      </c>
      <c r="B7" t="s">
        <v>18</v>
      </c>
      <c r="C7" t="s">
        <v>19</v>
      </c>
    </row>
    <row r="8" spans="1:14" x14ac:dyDescent="0.2">
      <c r="A8" t="s">
        <v>20</v>
      </c>
      <c r="B8" t="s">
        <v>21</v>
      </c>
      <c r="C8" t="s">
        <v>8</v>
      </c>
    </row>
    <row r="9" spans="1:14" x14ac:dyDescent="0.2">
      <c r="A9" t="s">
        <v>0</v>
      </c>
      <c r="B9" t="s">
        <v>22</v>
      </c>
      <c r="C9" t="s">
        <v>23</v>
      </c>
      <c r="H9" t="s">
        <v>0</v>
      </c>
      <c r="I9" t="s">
        <v>1</v>
      </c>
      <c r="J9" t="s">
        <v>2</v>
      </c>
      <c r="L9" t="b">
        <f>COUNTIF($H$9:$J$18,H9)=3</f>
        <v>1</v>
      </c>
      <c r="M9" t="b">
        <f t="shared" ref="M9:M18" si="0">COUNTIF($H$9:$J$18,I9)=3</f>
        <v>0</v>
      </c>
      <c r="N9" t="b">
        <f t="shared" ref="N9:N18" si="1">COUNTIF($H$9:$J$18,J9)=3</f>
        <v>0</v>
      </c>
    </row>
    <row r="10" spans="1:14" x14ac:dyDescent="0.2">
      <c r="A10" t="s">
        <v>24</v>
      </c>
      <c r="B10" t="s">
        <v>9</v>
      </c>
      <c r="C10" t="s">
        <v>25</v>
      </c>
      <c r="H10" t="s">
        <v>3</v>
      </c>
      <c r="I10" t="s">
        <v>4</v>
      </c>
      <c r="J10" t="s">
        <v>5</v>
      </c>
      <c r="L10" t="b">
        <f t="shared" ref="L10:L18" si="2">COUNTIF($H$9:$J$18,H10)=3</f>
        <v>0</v>
      </c>
      <c r="M10" t="b">
        <f t="shared" si="0"/>
        <v>0</v>
      </c>
      <c r="N10" t="b">
        <f t="shared" si="1"/>
        <v>0</v>
      </c>
    </row>
    <row r="11" spans="1:14" x14ac:dyDescent="0.2">
      <c r="H11" t="s">
        <v>6</v>
      </c>
      <c r="I11" t="s">
        <v>7</v>
      </c>
      <c r="J11" t="s">
        <v>8</v>
      </c>
      <c r="L11" t="b">
        <f t="shared" si="2"/>
        <v>0</v>
      </c>
      <c r="M11" t="b">
        <f t="shared" si="0"/>
        <v>0</v>
      </c>
      <c r="N11" t="b">
        <f t="shared" si="1"/>
        <v>0</v>
      </c>
    </row>
    <row r="12" spans="1:14" x14ac:dyDescent="0.2">
      <c r="H12" t="s">
        <v>9</v>
      </c>
      <c r="I12" t="s">
        <v>10</v>
      </c>
      <c r="J12" t="s">
        <v>11</v>
      </c>
      <c r="L12" t="b">
        <f t="shared" si="2"/>
        <v>0</v>
      </c>
      <c r="M12" t="b">
        <f t="shared" si="0"/>
        <v>0</v>
      </c>
      <c r="N12" t="b">
        <f t="shared" si="1"/>
        <v>0</v>
      </c>
    </row>
    <row r="13" spans="1:14" x14ac:dyDescent="0.2">
      <c r="H13" t="s">
        <v>12</v>
      </c>
      <c r="I13" t="s">
        <v>13</v>
      </c>
      <c r="J13" t="s">
        <v>14</v>
      </c>
      <c r="L13" t="b">
        <f t="shared" si="2"/>
        <v>0</v>
      </c>
      <c r="M13" t="b">
        <f t="shared" si="0"/>
        <v>0</v>
      </c>
      <c r="N13" t="b">
        <f t="shared" si="1"/>
        <v>0</v>
      </c>
    </row>
    <row r="14" spans="1:14" x14ac:dyDescent="0.2">
      <c r="H14" t="s">
        <v>15</v>
      </c>
      <c r="I14" t="s">
        <v>0</v>
      </c>
      <c r="J14" t="s">
        <v>16</v>
      </c>
      <c r="L14" t="b">
        <f t="shared" si="2"/>
        <v>0</v>
      </c>
      <c r="M14" t="b">
        <f t="shared" si="0"/>
        <v>1</v>
      </c>
      <c r="N14" t="b">
        <f t="shared" si="1"/>
        <v>0</v>
      </c>
    </row>
    <row r="15" spans="1:14" x14ac:dyDescent="0.2">
      <c r="H15" t="s">
        <v>17</v>
      </c>
      <c r="I15" t="s">
        <v>18</v>
      </c>
      <c r="J15" t="s">
        <v>19</v>
      </c>
      <c r="L15" t="b">
        <f t="shared" si="2"/>
        <v>0</v>
      </c>
      <c r="M15" t="b">
        <f t="shared" si="0"/>
        <v>0</v>
      </c>
      <c r="N15" t="b">
        <f t="shared" si="1"/>
        <v>0</v>
      </c>
    </row>
    <row r="16" spans="1:14" x14ac:dyDescent="0.2">
      <c r="H16" t="s">
        <v>20</v>
      </c>
      <c r="I16" t="s">
        <v>21</v>
      </c>
      <c r="J16" t="s">
        <v>8</v>
      </c>
      <c r="L16" t="b">
        <f t="shared" si="2"/>
        <v>0</v>
      </c>
      <c r="M16" t="b">
        <f t="shared" si="0"/>
        <v>0</v>
      </c>
      <c r="N16" t="b">
        <f t="shared" si="1"/>
        <v>0</v>
      </c>
    </row>
    <row r="17" spans="8:14" x14ac:dyDescent="0.2">
      <c r="H17" t="s">
        <v>0</v>
      </c>
      <c r="I17" t="s">
        <v>22</v>
      </c>
      <c r="J17" t="s">
        <v>23</v>
      </c>
      <c r="L17" t="b">
        <f t="shared" si="2"/>
        <v>1</v>
      </c>
      <c r="M17" t="b">
        <f t="shared" si="0"/>
        <v>0</v>
      </c>
      <c r="N17" t="b">
        <f t="shared" si="1"/>
        <v>0</v>
      </c>
    </row>
    <row r="18" spans="8:14" x14ac:dyDescent="0.2">
      <c r="H18" t="s">
        <v>24</v>
      </c>
      <c r="I18" t="s">
        <v>9</v>
      </c>
      <c r="J18" t="s">
        <v>25</v>
      </c>
      <c r="L18" t="b">
        <f t="shared" si="2"/>
        <v>0</v>
      </c>
      <c r="M18" t="b">
        <f t="shared" si="0"/>
        <v>0</v>
      </c>
      <c r="N18" t="b">
        <f t="shared" si="1"/>
        <v>0</v>
      </c>
    </row>
  </sheetData>
  <conditionalFormatting sqref="H9:J18">
    <cfRule type="expression" dxfId="4" priority="1">
      <formula>COUNTIF($H$9:$J$18,H9)=3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B7A1-E765-0043-B9B2-CD61DE04BA23}">
  <dimension ref="A1:L21"/>
  <sheetViews>
    <sheetView showGridLines="0" topLeftCell="A5" workbookViewId="0">
      <selection activeCell="H13" sqref="H13"/>
    </sheetView>
  </sheetViews>
  <sheetFormatPr baseColWidth="10" defaultColWidth="8.83203125" defaultRowHeight="15" x14ac:dyDescent="0.2"/>
  <cols>
    <col min="1" max="1" width="10.5" customWidth="1"/>
    <col min="2" max="2" width="9" customWidth="1"/>
    <col min="3" max="3" width="11.83203125" customWidth="1"/>
  </cols>
  <sheetData>
    <row r="1" spans="1:12" x14ac:dyDescent="0.2">
      <c r="A1" t="s">
        <v>39</v>
      </c>
      <c r="B1" t="s">
        <v>40</v>
      </c>
      <c r="C1" t="s">
        <v>41</v>
      </c>
      <c r="E1">
        <f>COUNTIFS($A$1:$A$10,A1,$B$1:$B$10,B1,$C$1:$C$10,C1)</f>
        <v>1</v>
      </c>
    </row>
    <row r="2" spans="1:12" x14ac:dyDescent="0.2">
      <c r="A2" t="s">
        <v>42</v>
      </c>
      <c r="B2" t="s">
        <v>40</v>
      </c>
      <c r="C2" t="s">
        <v>43</v>
      </c>
      <c r="E2">
        <f t="shared" ref="E2:E10" si="0">COUNTIFS($A$1:$A$10,A2,$B$1:$B$10,B2,$C$1:$C$10,C2)</f>
        <v>2</v>
      </c>
    </row>
    <row r="3" spans="1:12" x14ac:dyDescent="0.2">
      <c r="A3" t="s">
        <v>44</v>
      </c>
      <c r="B3" t="s">
        <v>45</v>
      </c>
      <c r="C3" t="s">
        <v>46</v>
      </c>
      <c r="E3">
        <f t="shared" si="0"/>
        <v>1</v>
      </c>
    </row>
    <row r="4" spans="1:12" x14ac:dyDescent="0.2">
      <c r="A4" t="s">
        <v>39</v>
      </c>
      <c r="B4" t="s">
        <v>45</v>
      </c>
      <c r="C4" t="s">
        <v>20</v>
      </c>
      <c r="E4">
        <f t="shared" si="0"/>
        <v>1</v>
      </c>
    </row>
    <row r="5" spans="1:12" x14ac:dyDescent="0.2">
      <c r="A5" t="s">
        <v>47</v>
      </c>
      <c r="B5" t="s">
        <v>40</v>
      </c>
      <c r="C5" t="s">
        <v>43</v>
      </c>
      <c r="E5">
        <f t="shared" si="0"/>
        <v>1</v>
      </c>
    </row>
    <row r="6" spans="1:12" x14ac:dyDescent="0.2">
      <c r="A6" t="s">
        <v>48</v>
      </c>
      <c r="B6" t="s">
        <v>45</v>
      </c>
      <c r="C6" t="s">
        <v>49</v>
      </c>
      <c r="E6">
        <f t="shared" si="0"/>
        <v>1</v>
      </c>
    </row>
    <row r="7" spans="1:12" x14ac:dyDescent="0.2">
      <c r="A7" t="s">
        <v>42</v>
      </c>
      <c r="B7" t="s">
        <v>40</v>
      </c>
      <c r="C7" t="s">
        <v>43</v>
      </c>
      <c r="E7">
        <f t="shared" si="0"/>
        <v>2</v>
      </c>
    </row>
    <row r="8" spans="1:12" x14ac:dyDescent="0.2">
      <c r="A8" t="s">
        <v>47</v>
      </c>
      <c r="B8" t="s">
        <v>45</v>
      </c>
      <c r="C8" t="s">
        <v>50</v>
      </c>
      <c r="E8">
        <f t="shared" si="0"/>
        <v>1</v>
      </c>
    </row>
    <row r="9" spans="1:12" x14ac:dyDescent="0.2">
      <c r="A9" t="s">
        <v>48</v>
      </c>
      <c r="B9" t="s">
        <v>40</v>
      </c>
      <c r="C9" t="s">
        <v>43</v>
      </c>
      <c r="E9">
        <f t="shared" si="0"/>
        <v>1</v>
      </c>
    </row>
    <row r="10" spans="1:12" x14ac:dyDescent="0.2">
      <c r="A10" t="s">
        <v>44</v>
      </c>
      <c r="B10" t="s">
        <v>40</v>
      </c>
      <c r="C10" t="s">
        <v>51</v>
      </c>
      <c r="E10">
        <f t="shared" si="0"/>
        <v>1</v>
      </c>
    </row>
    <row r="12" spans="1:12" x14ac:dyDescent="0.2">
      <c r="H12" t="s">
        <v>39</v>
      </c>
      <c r="I12" t="s">
        <v>40</v>
      </c>
      <c r="J12" t="s">
        <v>41</v>
      </c>
      <c r="L12" t="b">
        <f>COUNTIFS($H$12:$H$21,H12,$I$12:$I$21,I12,$J$12:$J$21,J12)&gt;1</f>
        <v>0</v>
      </c>
    </row>
    <row r="13" spans="1:12" x14ac:dyDescent="0.2">
      <c r="H13" t="s">
        <v>42</v>
      </c>
      <c r="I13" t="s">
        <v>40</v>
      </c>
      <c r="J13" t="s">
        <v>43</v>
      </c>
      <c r="L13" t="b">
        <f t="shared" ref="L13:L21" si="1">COUNTIFS($H$12:$H$21,H13,$I$12:$I$21,I13,$J$12:$J$21,J13)&gt;1</f>
        <v>1</v>
      </c>
    </row>
    <row r="14" spans="1:12" x14ac:dyDescent="0.2">
      <c r="H14" t="s">
        <v>44</v>
      </c>
      <c r="I14" t="s">
        <v>45</v>
      </c>
      <c r="J14" t="s">
        <v>46</v>
      </c>
      <c r="L14" t="b">
        <f t="shared" si="1"/>
        <v>0</v>
      </c>
    </row>
    <row r="15" spans="1:12" x14ac:dyDescent="0.2">
      <c r="H15" t="s">
        <v>39</v>
      </c>
      <c r="I15" t="s">
        <v>45</v>
      </c>
      <c r="J15" t="s">
        <v>20</v>
      </c>
      <c r="L15" t="b">
        <f t="shared" si="1"/>
        <v>0</v>
      </c>
    </row>
    <row r="16" spans="1:12" x14ac:dyDescent="0.2">
      <c r="H16" t="s">
        <v>47</v>
      </c>
      <c r="I16" t="s">
        <v>40</v>
      </c>
      <c r="J16" t="s">
        <v>43</v>
      </c>
      <c r="L16" t="b">
        <f t="shared" si="1"/>
        <v>0</v>
      </c>
    </row>
    <row r="17" spans="8:12" x14ac:dyDescent="0.2">
      <c r="H17" t="s">
        <v>48</v>
      </c>
      <c r="I17" t="s">
        <v>45</v>
      </c>
      <c r="J17" t="s">
        <v>49</v>
      </c>
      <c r="L17" t="b">
        <f t="shared" si="1"/>
        <v>0</v>
      </c>
    </row>
    <row r="18" spans="8:12" x14ac:dyDescent="0.2">
      <c r="H18" t="s">
        <v>42</v>
      </c>
      <c r="I18" t="s">
        <v>40</v>
      </c>
      <c r="J18" t="s">
        <v>43</v>
      </c>
      <c r="L18" t="b">
        <f t="shared" si="1"/>
        <v>1</v>
      </c>
    </row>
    <row r="19" spans="8:12" x14ac:dyDescent="0.2">
      <c r="H19" t="s">
        <v>47</v>
      </c>
      <c r="I19" t="s">
        <v>45</v>
      </c>
      <c r="J19" t="s">
        <v>50</v>
      </c>
      <c r="L19" t="b">
        <f t="shared" si="1"/>
        <v>0</v>
      </c>
    </row>
    <row r="20" spans="8:12" x14ac:dyDescent="0.2">
      <c r="H20" t="s">
        <v>48</v>
      </c>
      <c r="I20" t="s">
        <v>40</v>
      </c>
      <c r="J20" t="s">
        <v>43</v>
      </c>
      <c r="L20" t="b">
        <f t="shared" si="1"/>
        <v>0</v>
      </c>
    </row>
    <row r="21" spans="8:12" x14ac:dyDescent="0.2">
      <c r="H21" t="s">
        <v>44</v>
      </c>
      <c r="I21" t="s">
        <v>40</v>
      </c>
      <c r="J21" t="s">
        <v>51</v>
      </c>
      <c r="L21" t="b">
        <f t="shared" si="1"/>
        <v>0</v>
      </c>
    </row>
  </sheetData>
  <conditionalFormatting sqref="H12:J21">
    <cfRule type="expression" dxfId="3" priority="1">
      <formula>COUNTIFS($H$12:$H$21,$H12,$I$12:$I$21,$I12,$J$12:$J$21,$J12)&gt;1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CEBC-4982-554B-A4FF-4B80A1137CB4}">
  <dimension ref="A1:P50"/>
  <sheetViews>
    <sheetView showGridLines="0" workbookViewId="0">
      <selection activeCell="P20" sqref="P20"/>
    </sheetView>
  </sheetViews>
  <sheetFormatPr baseColWidth="10" defaultColWidth="8.83203125" defaultRowHeight="15" x14ac:dyDescent="0.2"/>
  <cols>
    <col min="1" max="2" width="10.1640625" bestFit="1" customWidth="1"/>
    <col min="3" max="3" width="8" bestFit="1" customWidth="1"/>
    <col min="4" max="4" width="7.83203125" bestFit="1" customWidth="1"/>
    <col min="12" max="12" width="10.1640625" bestFit="1" customWidth="1"/>
  </cols>
  <sheetData>
    <row r="1" spans="1:16" x14ac:dyDescent="0.2">
      <c r="A1" s="2" t="s">
        <v>52</v>
      </c>
      <c r="B1" s="2" t="s">
        <v>53</v>
      </c>
      <c r="C1" s="2" t="s">
        <v>54</v>
      </c>
      <c r="D1" s="2" t="s">
        <v>55</v>
      </c>
    </row>
    <row r="2" spans="1:16" x14ac:dyDescent="0.2">
      <c r="A2" t="s">
        <v>56</v>
      </c>
      <c r="B2" s="3">
        <v>16753</v>
      </c>
      <c r="C2" t="s">
        <v>57</v>
      </c>
      <c r="D2" t="s">
        <v>58</v>
      </c>
    </row>
    <row r="3" spans="1:16" x14ac:dyDescent="0.2">
      <c r="A3" t="s">
        <v>59</v>
      </c>
      <c r="B3" s="3">
        <v>14808</v>
      </c>
      <c r="C3" t="s">
        <v>60</v>
      </c>
      <c r="D3" t="s">
        <v>61</v>
      </c>
    </row>
    <row r="4" spans="1:16" x14ac:dyDescent="0.2">
      <c r="A4" t="s">
        <v>62</v>
      </c>
      <c r="B4" s="3">
        <v>10644</v>
      </c>
      <c r="C4" t="s">
        <v>57</v>
      </c>
      <c r="D4" t="s">
        <v>63</v>
      </c>
    </row>
    <row r="5" spans="1:16" x14ac:dyDescent="0.2">
      <c r="A5" t="s">
        <v>64</v>
      </c>
      <c r="B5" s="3">
        <v>1390</v>
      </c>
      <c r="C5" t="s">
        <v>60</v>
      </c>
      <c r="D5" t="s">
        <v>58</v>
      </c>
    </row>
    <row r="6" spans="1:16" x14ac:dyDescent="0.2">
      <c r="A6" t="s">
        <v>65</v>
      </c>
      <c r="B6" s="3">
        <v>4865</v>
      </c>
      <c r="C6" t="s">
        <v>60</v>
      </c>
      <c r="D6" t="s">
        <v>61</v>
      </c>
    </row>
    <row r="7" spans="1:16" x14ac:dyDescent="0.2">
      <c r="A7" t="s">
        <v>62</v>
      </c>
      <c r="B7" s="3">
        <v>12438</v>
      </c>
      <c r="C7" t="s">
        <v>57</v>
      </c>
      <c r="D7" t="s">
        <v>66</v>
      </c>
    </row>
    <row r="8" spans="1:16" x14ac:dyDescent="0.2">
      <c r="A8" t="s">
        <v>59</v>
      </c>
      <c r="B8" s="3">
        <v>9339</v>
      </c>
      <c r="C8" t="s">
        <v>57</v>
      </c>
      <c r="D8" t="s">
        <v>63</v>
      </c>
    </row>
    <row r="9" spans="1:16" x14ac:dyDescent="0.2">
      <c r="A9" t="s">
        <v>56</v>
      </c>
      <c r="B9" s="3">
        <v>18919</v>
      </c>
      <c r="C9" t="s">
        <v>60</v>
      </c>
      <c r="D9" t="s">
        <v>58</v>
      </c>
      <c r="K9" s="6" t="s">
        <v>56</v>
      </c>
      <c r="L9" s="7">
        <v>16753</v>
      </c>
      <c r="M9" s="6" t="s">
        <v>57</v>
      </c>
      <c r="N9" s="6" t="s">
        <v>58</v>
      </c>
      <c r="P9">
        <f>MOD(ROW(),2)</f>
        <v>1</v>
      </c>
    </row>
    <row r="10" spans="1:16" x14ac:dyDescent="0.2">
      <c r="A10" t="s">
        <v>64</v>
      </c>
      <c r="B10" s="3">
        <v>9213</v>
      </c>
      <c r="C10" t="s">
        <v>60</v>
      </c>
      <c r="D10" t="s">
        <v>61</v>
      </c>
      <c r="K10" s="6" t="s">
        <v>59</v>
      </c>
      <c r="L10" s="7">
        <v>14808</v>
      </c>
      <c r="M10" s="6" t="s">
        <v>60</v>
      </c>
      <c r="N10" s="6" t="s">
        <v>61</v>
      </c>
      <c r="P10">
        <f t="shared" ref="P10:P22" si="0">MOD(ROW(),2)</f>
        <v>0</v>
      </c>
    </row>
    <row r="11" spans="1:16" x14ac:dyDescent="0.2">
      <c r="A11" t="s">
        <v>64</v>
      </c>
      <c r="B11" s="3">
        <v>7433</v>
      </c>
      <c r="C11" t="s">
        <v>57</v>
      </c>
      <c r="D11" t="s">
        <v>66</v>
      </c>
      <c r="K11" s="6" t="s">
        <v>62</v>
      </c>
      <c r="L11" s="7">
        <v>10644</v>
      </c>
      <c r="M11" s="6" t="s">
        <v>57</v>
      </c>
      <c r="N11" s="6" t="s">
        <v>63</v>
      </c>
      <c r="P11">
        <f t="shared" si="0"/>
        <v>1</v>
      </c>
    </row>
    <row r="12" spans="1:16" x14ac:dyDescent="0.2">
      <c r="A12" t="s">
        <v>65</v>
      </c>
      <c r="B12" s="3">
        <v>3255</v>
      </c>
      <c r="C12" t="s">
        <v>60</v>
      </c>
      <c r="D12" t="s">
        <v>63</v>
      </c>
      <c r="K12" s="6" t="s">
        <v>64</v>
      </c>
      <c r="L12" s="7">
        <v>1390</v>
      </c>
      <c r="M12" s="6" t="s">
        <v>60</v>
      </c>
      <c r="N12" s="6" t="s">
        <v>58</v>
      </c>
      <c r="P12">
        <f t="shared" si="0"/>
        <v>0</v>
      </c>
    </row>
    <row r="13" spans="1:16" x14ac:dyDescent="0.2">
      <c r="A13" t="s">
        <v>62</v>
      </c>
      <c r="B13" s="3">
        <v>14867</v>
      </c>
      <c r="C13" t="s">
        <v>60</v>
      </c>
      <c r="D13" t="s">
        <v>58</v>
      </c>
      <c r="K13" s="6" t="s">
        <v>65</v>
      </c>
      <c r="L13" s="7">
        <v>4865</v>
      </c>
      <c r="M13" s="6" t="s">
        <v>60</v>
      </c>
      <c r="N13" s="6" t="s">
        <v>61</v>
      </c>
      <c r="P13">
        <f t="shared" si="0"/>
        <v>1</v>
      </c>
    </row>
    <row r="14" spans="1:16" x14ac:dyDescent="0.2">
      <c r="A14" t="s">
        <v>62</v>
      </c>
      <c r="B14" s="3">
        <v>19302</v>
      </c>
      <c r="C14" t="s">
        <v>57</v>
      </c>
      <c r="D14" t="s">
        <v>61</v>
      </c>
      <c r="K14" s="6" t="s">
        <v>62</v>
      </c>
      <c r="L14" s="7">
        <v>12438</v>
      </c>
      <c r="M14" s="6" t="s">
        <v>57</v>
      </c>
      <c r="N14" s="6" t="s">
        <v>66</v>
      </c>
      <c r="P14">
        <f t="shared" si="0"/>
        <v>0</v>
      </c>
    </row>
    <row r="15" spans="1:16" x14ac:dyDescent="0.2">
      <c r="A15" t="s">
        <v>56</v>
      </c>
      <c r="B15" s="3">
        <v>9698</v>
      </c>
      <c r="C15" t="s">
        <v>60</v>
      </c>
      <c r="D15" t="s">
        <v>66</v>
      </c>
      <c r="K15" s="6" t="s">
        <v>59</v>
      </c>
      <c r="L15" s="7">
        <v>9339</v>
      </c>
      <c r="M15" s="6" t="s">
        <v>57</v>
      </c>
      <c r="N15" s="6" t="s">
        <v>63</v>
      </c>
      <c r="P15">
        <f t="shared" si="0"/>
        <v>1</v>
      </c>
    </row>
    <row r="16" spans="1:16" x14ac:dyDescent="0.2">
      <c r="B16" s="3"/>
      <c r="K16" s="6" t="s">
        <v>56</v>
      </c>
      <c r="L16" s="7">
        <v>18919</v>
      </c>
      <c r="M16" s="6" t="s">
        <v>60</v>
      </c>
      <c r="N16" s="6" t="s">
        <v>58</v>
      </c>
      <c r="P16">
        <f t="shared" si="0"/>
        <v>0</v>
      </c>
    </row>
    <row r="17" spans="2:16" x14ac:dyDescent="0.2">
      <c r="B17" s="3"/>
      <c r="K17" s="6" t="s">
        <v>64</v>
      </c>
      <c r="L17" s="7">
        <v>9213</v>
      </c>
      <c r="M17" s="6" t="s">
        <v>60</v>
      </c>
      <c r="N17" s="6" t="s">
        <v>61</v>
      </c>
      <c r="P17">
        <f t="shared" si="0"/>
        <v>1</v>
      </c>
    </row>
    <row r="18" spans="2:16" x14ac:dyDescent="0.2">
      <c r="B18" s="3"/>
      <c r="K18" s="6" t="s">
        <v>64</v>
      </c>
      <c r="L18" s="7">
        <v>7433</v>
      </c>
      <c r="M18" s="6" t="s">
        <v>57</v>
      </c>
      <c r="N18" s="6" t="s">
        <v>66</v>
      </c>
      <c r="P18">
        <f t="shared" si="0"/>
        <v>0</v>
      </c>
    </row>
    <row r="19" spans="2:16" x14ac:dyDescent="0.2">
      <c r="B19" s="3"/>
      <c r="K19" s="6" t="s">
        <v>65</v>
      </c>
      <c r="L19" s="7">
        <v>3255</v>
      </c>
      <c r="M19" s="6" t="s">
        <v>60</v>
      </c>
      <c r="N19" s="6" t="s">
        <v>63</v>
      </c>
      <c r="P19">
        <f t="shared" si="0"/>
        <v>1</v>
      </c>
    </row>
    <row r="20" spans="2:16" x14ac:dyDescent="0.2">
      <c r="B20" s="3"/>
      <c r="K20" s="6" t="s">
        <v>62</v>
      </c>
      <c r="L20" s="7">
        <v>14867</v>
      </c>
      <c r="M20" s="6" t="s">
        <v>60</v>
      </c>
      <c r="N20" s="6" t="s">
        <v>58</v>
      </c>
      <c r="P20">
        <f t="shared" si="0"/>
        <v>0</v>
      </c>
    </row>
    <row r="21" spans="2:16" x14ac:dyDescent="0.2">
      <c r="B21" s="3"/>
      <c r="K21" s="6" t="s">
        <v>62</v>
      </c>
      <c r="L21" s="7">
        <v>19302</v>
      </c>
      <c r="M21" s="6" t="s">
        <v>57</v>
      </c>
      <c r="N21" s="6" t="s">
        <v>61</v>
      </c>
      <c r="P21">
        <f t="shared" si="0"/>
        <v>1</v>
      </c>
    </row>
    <row r="22" spans="2:16" x14ac:dyDescent="0.2">
      <c r="B22" s="3"/>
      <c r="K22" s="6" t="s">
        <v>56</v>
      </c>
      <c r="L22" s="7">
        <v>9698</v>
      </c>
      <c r="M22" s="6" t="s">
        <v>60</v>
      </c>
      <c r="N22" s="6" t="s">
        <v>66</v>
      </c>
      <c r="P22">
        <f t="shared" si="0"/>
        <v>0</v>
      </c>
    </row>
    <row r="23" spans="2:16" x14ac:dyDescent="0.2">
      <c r="B23" s="3"/>
    </row>
    <row r="24" spans="2:16" x14ac:dyDescent="0.2">
      <c r="B24" s="3"/>
    </row>
    <row r="25" spans="2:16" x14ac:dyDescent="0.2">
      <c r="B25" s="3"/>
    </row>
    <row r="26" spans="2:16" x14ac:dyDescent="0.2">
      <c r="B26" s="3"/>
    </row>
    <row r="27" spans="2:16" x14ac:dyDescent="0.2">
      <c r="B27" s="3"/>
    </row>
    <row r="28" spans="2:16" x14ac:dyDescent="0.2">
      <c r="B28" s="3"/>
    </row>
    <row r="29" spans="2:16" x14ac:dyDescent="0.2">
      <c r="B29" s="3"/>
    </row>
    <row r="30" spans="2:16" x14ac:dyDescent="0.2">
      <c r="B30" s="3"/>
    </row>
    <row r="31" spans="2:16" x14ac:dyDescent="0.2">
      <c r="B31" s="3"/>
    </row>
    <row r="32" spans="2:16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</sheetData>
  <conditionalFormatting sqref="K9:N22">
    <cfRule type="expression" dxfId="2" priority="1">
      <formula>MOD(ROW(),2)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058F-CDC6-0249-AC9E-25DB3C55D4FC}">
  <dimension ref="A1:J42"/>
  <sheetViews>
    <sheetView showGridLines="0" workbookViewId="0">
      <selection activeCell="F5" sqref="F5"/>
    </sheetView>
  </sheetViews>
  <sheetFormatPr baseColWidth="10" defaultColWidth="8.83203125" defaultRowHeight="15" x14ac:dyDescent="0.2"/>
  <cols>
    <col min="1" max="2" width="21.1640625" bestFit="1" customWidth="1"/>
    <col min="6" max="6" width="15.6640625" bestFit="1" customWidth="1"/>
  </cols>
  <sheetData>
    <row r="1" spans="1:10" x14ac:dyDescent="0.2">
      <c r="A1" t="s">
        <v>67</v>
      </c>
      <c r="B1" t="s">
        <v>68</v>
      </c>
    </row>
    <row r="2" spans="1:10" x14ac:dyDescent="0.2">
      <c r="A2" t="s">
        <v>69</v>
      </c>
      <c r="B2" t="s">
        <v>70</v>
      </c>
    </row>
    <row r="3" spans="1:10" x14ac:dyDescent="0.2">
      <c r="A3" t="s">
        <v>71</v>
      </c>
      <c r="B3" t="s">
        <v>72</v>
      </c>
    </row>
    <row r="4" spans="1:10" x14ac:dyDescent="0.2">
      <c r="A4" t="s">
        <v>73</v>
      </c>
      <c r="B4" t="s">
        <v>74</v>
      </c>
    </row>
    <row r="5" spans="1:10" x14ac:dyDescent="0.2">
      <c r="A5" t="s">
        <v>75</v>
      </c>
      <c r="B5" t="s">
        <v>76</v>
      </c>
      <c r="F5" s="5" t="s">
        <v>92</v>
      </c>
      <c r="G5" s="5" t="s">
        <v>92</v>
      </c>
      <c r="I5">
        <f>COUNTIF($G$5:$G$42,F5)</f>
        <v>1</v>
      </c>
      <c r="J5">
        <f>COUNTIF($F$5:$F$42,G5)</f>
        <v>1</v>
      </c>
    </row>
    <row r="6" spans="1:10" x14ac:dyDescent="0.2">
      <c r="A6" t="s">
        <v>77</v>
      </c>
      <c r="B6" t="s">
        <v>78</v>
      </c>
      <c r="F6" s="5" t="s">
        <v>93</v>
      </c>
      <c r="G6" s="5" t="s">
        <v>93</v>
      </c>
      <c r="I6">
        <f t="shared" ref="I6:I42" si="0">COUNTIF($G$5:$G$42,F6)</f>
        <v>1</v>
      </c>
      <c r="J6">
        <f t="shared" ref="J6:J42" si="1">COUNTIF($F$5:$F$42,G6)</f>
        <v>1</v>
      </c>
    </row>
    <row r="7" spans="1:10" x14ac:dyDescent="0.2">
      <c r="A7" t="s">
        <v>79</v>
      </c>
      <c r="B7" t="s">
        <v>75</v>
      </c>
      <c r="F7" s="5" t="s">
        <v>94</v>
      </c>
      <c r="G7" s="5" t="s">
        <v>94</v>
      </c>
      <c r="I7">
        <f t="shared" si="0"/>
        <v>1</v>
      </c>
      <c r="J7">
        <f t="shared" si="1"/>
        <v>1</v>
      </c>
    </row>
    <row r="8" spans="1:10" x14ac:dyDescent="0.2">
      <c r="A8" t="s">
        <v>80</v>
      </c>
      <c r="B8" t="s">
        <v>81</v>
      </c>
      <c r="F8" s="5" t="s">
        <v>95</v>
      </c>
      <c r="G8" s="5" t="s">
        <v>95</v>
      </c>
      <c r="I8">
        <f t="shared" si="0"/>
        <v>1</v>
      </c>
      <c r="J8">
        <f t="shared" si="1"/>
        <v>1</v>
      </c>
    </row>
    <row r="9" spans="1:10" x14ac:dyDescent="0.2">
      <c r="A9" t="s">
        <v>74</v>
      </c>
      <c r="B9" t="s">
        <v>77</v>
      </c>
      <c r="F9" s="5" t="s">
        <v>96</v>
      </c>
      <c r="G9" s="5" t="s">
        <v>96</v>
      </c>
      <c r="I9">
        <f t="shared" si="0"/>
        <v>1</v>
      </c>
      <c r="J9">
        <f t="shared" si="1"/>
        <v>1</v>
      </c>
    </row>
    <row r="10" spans="1:10" x14ac:dyDescent="0.2">
      <c r="A10" t="s">
        <v>81</v>
      </c>
      <c r="B10" t="s">
        <v>69</v>
      </c>
      <c r="F10" s="5" t="s">
        <v>97</v>
      </c>
      <c r="G10" s="5" t="s">
        <v>97</v>
      </c>
      <c r="I10">
        <f t="shared" si="0"/>
        <v>1</v>
      </c>
      <c r="J10">
        <f t="shared" si="1"/>
        <v>1</v>
      </c>
    </row>
    <row r="11" spans="1:10" x14ac:dyDescent="0.2">
      <c r="A11" t="s">
        <v>70</v>
      </c>
      <c r="B11" t="s">
        <v>82</v>
      </c>
      <c r="F11" s="5" t="s">
        <v>98</v>
      </c>
      <c r="G11" s="5" t="s">
        <v>98</v>
      </c>
      <c r="I11">
        <f t="shared" si="0"/>
        <v>1</v>
      </c>
      <c r="J11">
        <f t="shared" si="1"/>
        <v>1</v>
      </c>
    </row>
    <row r="12" spans="1:10" x14ac:dyDescent="0.2">
      <c r="A12" t="s">
        <v>83</v>
      </c>
      <c r="B12" t="s">
        <v>84</v>
      </c>
      <c r="F12" s="5" t="s">
        <v>99</v>
      </c>
      <c r="G12" s="5" t="s">
        <v>99</v>
      </c>
      <c r="I12">
        <f t="shared" si="0"/>
        <v>1</v>
      </c>
      <c r="J12">
        <f t="shared" si="1"/>
        <v>1</v>
      </c>
    </row>
    <row r="13" spans="1:10" x14ac:dyDescent="0.2">
      <c r="A13" t="s">
        <v>76</v>
      </c>
      <c r="B13" t="s">
        <v>85</v>
      </c>
      <c r="F13" s="5" t="s">
        <v>100</v>
      </c>
      <c r="G13" s="5" t="s">
        <v>100</v>
      </c>
      <c r="I13">
        <f t="shared" si="0"/>
        <v>1</v>
      </c>
      <c r="J13">
        <f t="shared" si="1"/>
        <v>1</v>
      </c>
    </row>
    <row r="14" spans="1:10" x14ac:dyDescent="0.2">
      <c r="A14" t="s">
        <v>86</v>
      </c>
      <c r="B14" t="s">
        <v>73</v>
      </c>
      <c r="F14" s="5" t="s">
        <v>101</v>
      </c>
      <c r="G14" s="5" t="s">
        <v>101</v>
      </c>
      <c r="I14">
        <f t="shared" si="0"/>
        <v>1</v>
      </c>
      <c r="J14">
        <f t="shared" si="1"/>
        <v>1</v>
      </c>
    </row>
    <row r="15" spans="1:10" x14ac:dyDescent="0.2">
      <c r="A15" t="s">
        <v>68</v>
      </c>
      <c r="B15" t="s">
        <v>83</v>
      </c>
      <c r="F15" s="5" t="s">
        <v>102</v>
      </c>
      <c r="G15" s="5" t="s">
        <v>102</v>
      </c>
      <c r="I15">
        <f t="shared" si="0"/>
        <v>1</v>
      </c>
      <c r="J15">
        <f t="shared" si="1"/>
        <v>1</v>
      </c>
    </row>
    <row r="16" spans="1:10" x14ac:dyDescent="0.2">
      <c r="A16" t="s">
        <v>87</v>
      </c>
      <c r="B16" t="s">
        <v>79</v>
      </c>
      <c r="F16" s="5" t="s">
        <v>103</v>
      </c>
      <c r="G16" s="5" t="s">
        <v>103</v>
      </c>
      <c r="I16">
        <f t="shared" si="0"/>
        <v>1</v>
      </c>
      <c r="J16">
        <f t="shared" si="1"/>
        <v>1</v>
      </c>
    </row>
    <row r="17" spans="1:10" x14ac:dyDescent="0.2">
      <c r="A17" t="s">
        <v>78</v>
      </c>
      <c r="B17" t="s">
        <v>86</v>
      </c>
      <c r="F17" s="5" t="s">
        <v>104</v>
      </c>
      <c r="G17" s="5" t="s">
        <v>104</v>
      </c>
      <c r="I17">
        <f t="shared" si="0"/>
        <v>1</v>
      </c>
      <c r="J17">
        <f t="shared" si="1"/>
        <v>1</v>
      </c>
    </row>
    <row r="18" spans="1:10" x14ac:dyDescent="0.2">
      <c r="A18" t="s">
        <v>88</v>
      </c>
      <c r="B18" t="s">
        <v>80</v>
      </c>
      <c r="F18" s="5" t="s">
        <v>105</v>
      </c>
      <c r="G18" s="5" t="s">
        <v>105</v>
      </c>
      <c r="I18">
        <f t="shared" si="0"/>
        <v>1</v>
      </c>
      <c r="J18">
        <f t="shared" si="1"/>
        <v>1</v>
      </c>
    </row>
    <row r="19" spans="1:10" x14ac:dyDescent="0.2">
      <c r="B19" t="s">
        <v>88</v>
      </c>
      <c r="F19" s="5" t="s">
        <v>106</v>
      </c>
      <c r="G19" s="5" t="s">
        <v>106</v>
      </c>
      <c r="I19">
        <f t="shared" si="0"/>
        <v>1</v>
      </c>
      <c r="J19">
        <f t="shared" si="1"/>
        <v>1</v>
      </c>
    </row>
    <row r="20" spans="1:10" x14ac:dyDescent="0.2">
      <c r="B20" t="s">
        <v>71</v>
      </c>
      <c r="F20" s="5" t="s">
        <v>107</v>
      </c>
      <c r="G20" s="5" t="s">
        <v>107</v>
      </c>
      <c r="I20">
        <f t="shared" si="0"/>
        <v>1</v>
      </c>
      <c r="J20">
        <f t="shared" si="1"/>
        <v>1</v>
      </c>
    </row>
    <row r="21" spans="1:10" x14ac:dyDescent="0.2">
      <c r="F21" s="5" t="s">
        <v>108</v>
      </c>
      <c r="G21" s="5" t="s">
        <v>108</v>
      </c>
      <c r="I21">
        <f t="shared" si="0"/>
        <v>1</v>
      </c>
      <c r="J21">
        <f t="shared" si="1"/>
        <v>1</v>
      </c>
    </row>
    <row r="22" spans="1:10" x14ac:dyDescent="0.2">
      <c r="F22" s="5" t="s">
        <v>109</v>
      </c>
      <c r="G22" s="5" t="s">
        <v>109</v>
      </c>
      <c r="I22">
        <f t="shared" si="0"/>
        <v>1</v>
      </c>
      <c r="J22">
        <f t="shared" si="1"/>
        <v>1</v>
      </c>
    </row>
    <row r="23" spans="1:10" x14ac:dyDescent="0.2">
      <c r="F23" s="5" t="s">
        <v>110</v>
      </c>
      <c r="G23" s="5" t="s">
        <v>110</v>
      </c>
      <c r="I23">
        <f t="shared" si="0"/>
        <v>1</v>
      </c>
      <c r="J23">
        <f t="shared" si="1"/>
        <v>1</v>
      </c>
    </row>
    <row r="24" spans="1:10" x14ac:dyDescent="0.2">
      <c r="F24" s="5" t="s">
        <v>111</v>
      </c>
      <c r="G24" s="5" t="s">
        <v>111</v>
      </c>
      <c r="I24">
        <f t="shared" si="0"/>
        <v>1</v>
      </c>
      <c r="J24">
        <f t="shared" si="1"/>
        <v>1</v>
      </c>
    </row>
    <row r="25" spans="1:10" x14ac:dyDescent="0.2">
      <c r="F25" s="5" t="s">
        <v>112</v>
      </c>
      <c r="G25" s="5" t="s">
        <v>112</v>
      </c>
      <c r="I25">
        <f t="shared" si="0"/>
        <v>1</v>
      </c>
      <c r="J25">
        <f t="shared" si="1"/>
        <v>1</v>
      </c>
    </row>
    <row r="26" spans="1:10" x14ac:dyDescent="0.2">
      <c r="F26" s="5" t="s">
        <v>113</v>
      </c>
      <c r="G26" s="5" t="s">
        <v>129</v>
      </c>
      <c r="I26">
        <f t="shared" si="0"/>
        <v>1</v>
      </c>
      <c r="J26">
        <f t="shared" si="1"/>
        <v>0</v>
      </c>
    </row>
    <row r="27" spans="1:10" x14ac:dyDescent="0.2">
      <c r="F27" s="5" t="s">
        <v>114</v>
      </c>
      <c r="G27" s="5" t="s">
        <v>113</v>
      </c>
      <c r="I27">
        <f t="shared" si="0"/>
        <v>1</v>
      </c>
      <c r="J27">
        <f t="shared" si="1"/>
        <v>1</v>
      </c>
    </row>
    <row r="28" spans="1:10" x14ac:dyDescent="0.2">
      <c r="F28" s="5" t="s">
        <v>115</v>
      </c>
      <c r="G28" s="5" t="s">
        <v>114</v>
      </c>
      <c r="I28">
        <f t="shared" si="0"/>
        <v>1</v>
      </c>
      <c r="J28">
        <f t="shared" si="1"/>
        <v>1</v>
      </c>
    </row>
    <row r="29" spans="1:10" x14ac:dyDescent="0.2">
      <c r="F29" s="5" t="s">
        <v>116</v>
      </c>
      <c r="G29" s="5" t="s">
        <v>115</v>
      </c>
      <c r="I29">
        <f t="shared" si="0"/>
        <v>1</v>
      </c>
      <c r="J29">
        <f t="shared" si="1"/>
        <v>1</v>
      </c>
    </row>
    <row r="30" spans="1:10" x14ac:dyDescent="0.2">
      <c r="F30" s="5" t="s">
        <v>117</v>
      </c>
      <c r="G30" s="5" t="s">
        <v>116</v>
      </c>
      <c r="I30">
        <f t="shared" si="0"/>
        <v>1</v>
      </c>
      <c r="J30">
        <f t="shared" si="1"/>
        <v>1</v>
      </c>
    </row>
    <row r="31" spans="1:10" x14ac:dyDescent="0.2">
      <c r="F31" s="5" t="s">
        <v>118</v>
      </c>
      <c r="G31" s="5" t="s">
        <v>117</v>
      </c>
      <c r="I31">
        <f t="shared" si="0"/>
        <v>1</v>
      </c>
      <c r="J31">
        <f t="shared" si="1"/>
        <v>1</v>
      </c>
    </row>
    <row r="32" spans="1:10" x14ac:dyDescent="0.2">
      <c r="F32" s="5" t="s">
        <v>119</v>
      </c>
      <c r="G32" s="5" t="s">
        <v>118</v>
      </c>
      <c r="I32">
        <f t="shared" si="0"/>
        <v>1</v>
      </c>
      <c r="J32">
        <f t="shared" si="1"/>
        <v>1</v>
      </c>
    </row>
    <row r="33" spans="6:10" x14ac:dyDescent="0.2">
      <c r="F33" s="5" t="s">
        <v>120</v>
      </c>
      <c r="G33" s="5" t="s">
        <v>119</v>
      </c>
      <c r="I33">
        <f t="shared" si="0"/>
        <v>1</v>
      </c>
      <c r="J33">
        <f t="shared" si="1"/>
        <v>1</v>
      </c>
    </row>
    <row r="34" spans="6:10" x14ac:dyDescent="0.2">
      <c r="F34" s="5" t="s">
        <v>121</v>
      </c>
      <c r="G34" s="5" t="s">
        <v>120</v>
      </c>
      <c r="I34">
        <f t="shared" si="0"/>
        <v>1</v>
      </c>
      <c r="J34">
        <f t="shared" si="1"/>
        <v>1</v>
      </c>
    </row>
    <row r="35" spans="6:10" x14ac:dyDescent="0.2">
      <c r="F35" s="5" t="s">
        <v>122</v>
      </c>
      <c r="G35" s="5" t="s">
        <v>121</v>
      </c>
      <c r="I35">
        <f t="shared" si="0"/>
        <v>1</v>
      </c>
      <c r="J35">
        <f t="shared" si="1"/>
        <v>1</v>
      </c>
    </row>
    <row r="36" spans="6:10" x14ac:dyDescent="0.2">
      <c r="F36" s="5" t="s">
        <v>123</v>
      </c>
      <c r="G36" s="5" t="s">
        <v>122</v>
      </c>
      <c r="I36">
        <f t="shared" si="0"/>
        <v>1</v>
      </c>
      <c r="J36">
        <f t="shared" si="1"/>
        <v>1</v>
      </c>
    </row>
    <row r="37" spans="6:10" x14ac:dyDescent="0.2">
      <c r="F37" s="5" t="s">
        <v>124</v>
      </c>
      <c r="G37" s="5" t="s">
        <v>123</v>
      </c>
      <c r="I37">
        <f t="shared" si="0"/>
        <v>1</v>
      </c>
      <c r="J37">
        <f t="shared" si="1"/>
        <v>1</v>
      </c>
    </row>
    <row r="38" spans="6:10" x14ac:dyDescent="0.2">
      <c r="F38" s="5" t="s">
        <v>125</v>
      </c>
      <c r="G38" s="5" t="s">
        <v>124</v>
      </c>
      <c r="I38">
        <f t="shared" si="0"/>
        <v>1</v>
      </c>
      <c r="J38">
        <f t="shared" si="1"/>
        <v>1</v>
      </c>
    </row>
    <row r="39" spans="6:10" x14ac:dyDescent="0.2">
      <c r="F39" s="5" t="s">
        <v>130</v>
      </c>
      <c r="G39" s="5" t="s">
        <v>125</v>
      </c>
      <c r="I39">
        <f t="shared" si="0"/>
        <v>0</v>
      </c>
      <c r="J39">
        <f t="shared" si="1"/>
        <v>1</v>
      </c>
    </row>
    <row r="40" spans="6:10" x14ac:dyDescent="0.2">
      <c r="F40" s="5" t="s">
        <v>126</v>
      </c>
      <c r="G40" s="5" t="s">
        <v>126</v>
      </c>
      <c r="I40">
        <f t="shared" si="0"/>
        <v>1</v>
      </c>
      <c r="J40">
        <f t="shared" si="1"/>
        <v>1</v>
      </c>
    </row>
    <row r="41" spans="6:10" x14ac:dyDescent="0.2">
      <c r="F41" s="5" t="s">
        <v>127</v>
      </c>
      <c r="G41" s="5" t="s">
        <v>127</v>
      </c>
      <c r="I41">
        <f t="shared" si="0"/>
        <v>1</v>
      </c>
      <c r="J41">
        <f t="shared" si="1"/>
        <v>1</v>
      </c>
    </row>
    <row r="42" spans="6:10" x14ac:dyDescent="0.2">
      <c r="F42" s="5" t="s">
        <v>128</v>
      </c>
      <c r="G42" s="5" t="s">
        <v>128</v>
      </c>
      <c r="I42">
        <f t="shared" si="0"/>
        <v>1</v>
      </c>
      <c r="J42">
        <f t="shared" si="1"/>
        <v>1</v>
      </c>
    </row>
  </sheetData>
  <conditionalFormatting sqref="F5:F42">
    <cfRule type="expression" dxfId="1" priority="3">
      <formula>COUNTIF($G$5:$G$42,F5)=0</formula>
    </cfRule>
  </conditionalFormatting>
  <conditionalFormatting sqref="G5:G42">
    <cfRule type="expression" dxfId="0" priority="1">
      <formula>COUNTIF($F$5:$F$42,G5)=0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BASIC</vt:lpstr>
      <vt:lpstr>Data bars</vt:lpstr>
      <vt:lpstr>Color scales</vt:lpstr>
      <vt:lpstr>Icon sets</vt:lpstr>
      <vt:lpstr>Find duplicates values</vt:lpstr>
      <vt:lpstr>Find triplicates</vt:lpstr>
      <vt:lpstr>Find duplicate rows</vt:lpstr>
      <vt:lpstr>Shade alt rows</vt:lpstr>
      <vt:lpstr>Compare 2 lists</vt:lpstr>
      <vt:lpstr>Heat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Kevin Punmiya</cp:lastModifiedBy>
  <dcterms:created xsi:type="dcterms:W3CDTF">2012-05-29T07:11:19Z</dcterms:created>
  <dcterms:modified xsi:type="dcterms:W3CDTF">2021-12-14T04:36:29Z</dcterms:modified>
</cp:coreProperties>
</file>