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IAQS\Downloads\"/>
    </mc:Choice>
  </mc:AlternateContent>
  <xr:revisionPtr revIDLastSave="0" documentId="13_ncr:1_{0B3BC111-8725-40B0-AC62-367B60F32872}" xr6:coauthVersionLast="47" xr6:coauthVersionMax="47" xr10:uidLastSave="{00000000-0000-0000-0000-000000000000}"/>
  <bookViews>
    <workbookView xWindow="-108" yWindow="-108" windowWidth="23256" windowHeight="12456" xr2:uid="{00000000-000D-0000-FFFF-FFFF00000000}"/>
  </bookViews>
  <sheets>
    <sheet name="Instructions" sheetId="4" r:id="rId1"/>
    <sheet name="A. BS" sheetId="5" r:id="rId2"/>
    <sheet name="B. P&amp;L" sheetId="1" r:id="rId3"/>
    <sheet name="P&amp;L Notes" sheetId="2" r:id="rId4"/>
    <sheet name="BS Notes" sheetId="3" r:id="rId5"/>
    <sheet name="Formulas" sheetId="6" r:id="rId6"/>
    <sheet name="Cost of Capital"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7" l="1"/>
  <c r="D30" i="5" l="1"/>
  <c r="E30" i="5"/>
  <c r="D10" i="5" l="1"/>
  <c r="F30" i="5"/>
  <c r="G30" i="5" l="1"/>
  <c r="E10" i="5" l="1"/>
  <c r="H30" i="5"/>
  <c r="I30" i="5" l="1"/>
  <c r="F10" i="5"/>
  <c r="G10" i="5" l="1"/>
  <c r="C8" i="1"/>
  <c r="H10" i="5" l="1"/>
  <c r="D8" i="1"/>
  <c r="D36" i="5" l="1"/>
  <c r="I10" i="5"/>
  <c r="E8" i="1"/>
  <c r="C10" i="1" l="1"/>
  <c r="C12" i="1" s="1"/>
  <c r="C15" i="1" s="1"/>
  <c r="D12" i="1"/>
  <c r="D15" i="1" s="1"/>
  <c r="D10" i="1"/>
  <c r="F8" i="1"/>
  <c r="E36" i="5" l="1"/>
  <c r="G8" i="1"/>
  <c r="H8" i="1"/>
  <c r="E10" i="1"/>
  <c r="C17" i="1" l="1"/>
  <c r="C19" i="1" s="1"/>
  <c r="F36" i="5"/>
  <c r="E12" i="1"/>
  <c r="E15" i="1" s="1"/>
  <c r="F10" i="1"/>
  <c r="D26" i="5" l="1"/>
  <c r="D38" i="5" s="1"/>
  <c r="D17" i="5"/>
  <c r="D19" i="5" s="1"/>
  <c r="D40" i="5" s="1"/>
  <c r="D17" i="1"/>
  <c r="D19" i="1" s="1"/>
  <c r="G36" i="5"/>
  <c r="F12" i="1"/>
  <c r="F15" i="1" s="1"/>
  <c r="E17" i="1"/>
  <c r="E19" i="1" s="1"/>
  <c r="F17" i="1" l="1"/>
  <c r="F19" i="1" s="1"/>
  <c r="G12" i="1"/>
  <c r="G15" i="1" s="1"/>
  <c r="I36" i="5"/>
  <c r="H36" i="5"/>
  <c r="E26" i="5"/>
  <c r="E38" i="5" s="1"/>
  <c r="H10" i="1"/>
  <c r="H12" i="1" s="1"/>
  <c r="H15" i="1" s="1"/>
  <c r="G10" i="1"/>
  <c r="E17" i="5" l="1"/>
  <c r="E19" i="5" s="1"/>
  <c r="E40" i="5"/>
  <c r="F26" i="5"/>
  <c r="F38" i="5" s="1"/>
  <c r="F17" i="5" l="1"/>
  <c r="F19" i="5" s="1"/>
  <c r="F40" i="5" s="1"/>
  <c r="G26" i="5"/>
  <c r="G38" i="5" s="1"/>
  <c r="G17" i="1" l="1"/>
  <c r="G19" i="1" s="1"/>
  <c r="G17" i="5"/>
  <c r="G19" i="5" s="1"/>
  <c r="G40" i="5" s="1"/>
  <c r="H26" i="5" l="1"/>
  <c r="H38" i="5" s="1"/>
  <c r="H17" i="1"/>
  <c r="H19" i="1" s="1"/>
  <c r="I26" i="5" s="1"/>
  <c r="I38" i="5" s="1"/>
  <c r="I17" i="5"/>
  <c r="I19" i="5" s="1"/>
  <c r="H17" i="5"/>
  <c r="H19" i="5" s="1"/>
  <c r="H40" i="5" l="1"/>
  <c r="I40" i="5"/>
</calcChain>
</file>

<file path=xl/sharedStrings.xml><?xml version="1.0" encoding="utf-8"?>
<sst xmlns="http://schemas.openxmlformats.org/spreadsheetml/2006/main" count="353" uniqueCount="236">
  <si>
    <t>Revenue</t>
  </si>
  <si>
    <t>No. of Units</t>
  </si>
  <si>
    <t>Rate per Unit</t>
  </si>
  <si>
    <t>Total Revenue</t>
  </si>
  <si>
    <t>Sale of Headphones</t>
  </si>
  <si>
    <t>Sale of Watch</t>
  </si>
  <si>
    <t>Headphones</t>
  </si>
  <si>
    <t>Watches</t>
  </si>
  <si>
    <t>Price</t>
  </si>
  <si>
    <t>Opening</t>
  </si>
  <si>
    <t>Purchase</t>
  </si>
  <si>
    <t>Sale</t>
  </si>
  <si>
    <t>Closing</t>
  </si>
  <si>
    <t>Cost</t>
  </si>
  <si>
    <t>Stock Reconciliation- Headphones</t>
  </si>
  <si>
    <t>Stock Reconciliation- Watches</t>
  </si>
  <si>
    <t>B.</t>
  </si>
  <si>
    <t>A.</t>
  </si>
  <si>
    <t>Cost of Goods Sold</t>
  </si>
  <si>
    <t>Opening Stock Value</t>
  </si>
  <si>
    <t>Purchase Value</t>
  </si>
  <si>
    <t>Closing Stock</t>
  </si>
  <si>
    <t>Material Purchase Cost</t>
  </si>
  <si>
    <t>COGS</t>
  </si>
  <si>
    <t>Revenue from Operations</t>
  </si>
  <si>
    <t>Less: COGS</t>
  </si>
  <si>
    <t>Gross Profit</t>
  </si>
  <si>
    <t>C.</t>
  </si>
  <si>
    <t>D.</t>
  </si>
  <si>
    <t>Employee Cost</t>
  </si>
  <si>
    <t>Other Income</t>
  </si>
  <si>
    <t>Total</t>
  </si>
  <si>
    <t>Less: SG&amp;A</t>
  </si>
  <si>
    <t>EBIDTA</t>
  </si>
  <si>
    <t>Less: Interest</t>
  </si>
  <si>
    <t>Less: Depreciation</t>
  </si>
  <si>
    <t>EBT</t>
  </si>
  <si>
    <t>Less : Tax</t>
  </si>
  <si>
    <t>Net Income</t>
  </si>
  <si>
    <t>Particulars</t>
  </si>
  <si>
    <t>Total Investment</t>
  </si>
  <si>
    <t>Dividend Income</t>
  </si>
  <si>
    <t>Dividend per share</t>
  </si>
  <si>
    <t>Selling Cost</t>
  </si>
  <si>
    <t>Headphones @2%</t>
  </si>
  <si>
    <t>Watches @3%</t>
  </si>
  <si>
    <t>E.</t>
  </si>
  <si>
    <t>Shares of X Ltd</t>
  </si>
  <si>
    <t>F.</t>
  </si>
  <si>
    <t>No. of Employees</t>
  </si>
  <si>
    <t>Rate per Employees</t>
  </si>
  <si>
    <t>Selling &amp; Other Expenses</t>
  </si>
  <si>
    <t>G.</t>
  </si>
  <si>
    <t>Admin Expenses</t>
  </si>
  <si>
    <t>Fixed Overhead</t>
  </si>
  <si>
    <t>Other Variable Overheads</t>
  </si>
  <si>
    <t>Selling Expenses</t>
  </si>
  <si>
    <t>Machinery @10%</t>
  </si>
  <si>
    <t>Add:</t>
  </si>
  <si>
    <t>Depreciation</t>
  </si>
  <si>
    <t>Closing WDV</t>
  </si>
  <si>
    <t>EBIT</t>
  </si>
  <si>
    <t>Properties, Plants &amp; Equipments</t>
  </si>
  <si>
    <t>Bank Loan</t>
  </si>
  <si>
    <t>Add: Availed</t>
  </si>
  <si>
    <t>Less: Repaid</t>
  </si>
  <si>
    <t>Interest Cost</t>
  </si>
  <si>
    <t>Tax</t>
  </si>
  <si>
    <t>H.</t>
  </si>
  <si>
    <t>Tax Expenses</t>
  </si>
  <si>
    <t>Rate</t>
  </si>
  <si>
    <t>Total SG&amp;A</t>
  </si>
  <si>
    <t>FY 24</t>
  </si>
  <si>
    <t>FY 25</t>
  </si>
  <si>
    <t>FY 26</t>
  </si>
  <si>
    <t>FY 27</t>
  </si>
  <si>
    <t>FY 28</t>
  </si>
  <si>
    <t>FY 29</t>
  </si>
  <si>
    <t>Share Capital</t>
  </si>
  <si>
    <t>Cash/Bank Sales</t>
  </si>
  <si>
    <t>No. of Shares</t>
  </si>
  <si>
    <t>FV</t>
  </si>
  <si>
    <t>Share Capital Amount</t>
  </si>
  <si>
    <t>Issued</t>
  </si>
  <si>
    <t>I.</t>
  </si>
  <si>
    <t>Sales Breakup - Cash vs Debtors</t>
  </si>
  <si>
    <t>Cash</t>
  </si>
  <si>
    <t>Debtors</t>
  </si>
  <si>
    <t>Amount</t>
  </si>
  <si>
    <t>J.</t>
  </si>
  <si>
    <t>Purchase Breakup - Cash vs Payables</t>
  </si>
  <si>
    <t>Creditors</t>
  </si>
  <si>
    <t>K.</t>
  </si>
  <si>
    <t>Other Expenses &amp; Other Income - in Cash</t>
  </si>
  <si>
    <t>SG&amp;A Expenses</t>
  </si>
  <si>
    <t>Interest</t>
  </si>
  <si>
    <t>Taxes</t>
  </si>
  <si>
    <t>Net Outflow</t>
  </si>
  <si>
    <t>Payment for Purchase</t>
  </si>
  <si>
    <t>Payment for other Expenses net</t>
  </si>
  <si>
    <t>Balances with Bank</t>
  </si>
  <si>
    <t>c. Sales Price in FY 24 is Rs 1,600 per unit and expected to increase by 10% year on year. (Round off to next hundred) (use -2 as rounding factor)</t>
  </si>
  <si>
    <t>a. The Company sold 1,50,000 units in FY 24 and units are expected to increase by 5% every year. (Round off to next Ten Thousands) (use -4 as rounding factor)</t>
  </si>
  <si>
    <t>a. The Company will also sale Watches from FY 26 and in year FY 26 it is expected to sale 55,000 units. Unit sales are expected to increase by 10%. (Round off to next Thousands) (use -3 as rounding factor)</t>
  </si>
  <si>
    <t>b. Sales Price in FY 26 is Rs 2,800 per unit and expected to increase by 10% year on year. (Round off to next hundred) (use -2 as rounding factor)</t>
  </si>
  <si>
    <t>a. Headphones Purchases made in FY 24 is 1,70,000 unit and is expected to increase by 5% year on year till FY 27 and 8% thereafter. (Round off to next hundred) (use -2 as rounding factor)</t>
  </si>
  <si>
    <t>b. Headphones Purchase price per unit is Rs 1,200 and is expected to increase by 10%. (Round off to next hundred) (use -2 as rounding factor)</t>
  </si>
  <si>
    <t>c. Watches Purchase made in FY 26 is 70,000 and is expected to increase by 5%. (Round off to next Thousands) (use -3 as rounding factor)</t>
  </si>
  <si>
    <t>d. Watches Purchase price per unit is Rs 2,000 and expected to increase by 10% year on year. (Round off to next hundred) (use -2 as rounding factor)</t>
  </si>
  <si>
    <t>a. Closing Stock for each year for each product to be valued at purchase price of that year. (eg- Closing Stock of headphone for FY 26 is 48,400 and Purchase Price of FY 26 is 1,400, so Cl Stock value is Rs 1,400 x Rs 48,400)</t>
  </si>
  <si>
    <t>a. Selling Cost - Headphones Selling Expenses are 2% of Headphones sales and Watches Selling Expenses are 3% of Watches Sales</t>
  </si>
  <si>
    <t>b. Employee Cost - No. of Employees in FY 24 is 500 and expected to increase by 100 employee every year. The Cost per employee for FY 24 is Rs 15,000 and is expected to increase by 11%. (Round off to next hundred) (use -2 as rounding factor)</t>
  </si>
  <si>
    <t>d. Tax Expenses are - 25% for FY 24 to FY 26 and 30% for FY 27 to FY 29</t>
  </si>
  <si>
    <t>b. There is Growth rate of 7% of overall market from FY 26 which will impact growth in number of units sold.</t>
  </si>
  <si>
    <t>Cost per share</t>
  </si>
  <si>
    <t>b. Machinery (PPE) was further purchased for Rs 20,00,000 in FY 26</t>
  </si>
  <si>
    <t>a. Properties,Plants &amp; Equipments</t>
  </si>
  <si>
    <t>b. Long Term Investments</t>
  </si>
  <si>
    <t>a. Inventory</t>
  </si>
  <si>
    <t>b. Trade Receivables</t>
  </si>
  <si>
    <t>c. Cash &amp; Bank Balances</t>
  </si>
  <si>
    <t>d. Other Current Assets</t>
  </si>
  <si>
    <t>Total Current Assets</t>
  </si>
  <si>
    <t>Total Non - Current Assets</t>
  </si>
  <si>
    <t>Total Assets</t>
  </si>
  <si>
    <t>I. ASSETS</t>
  </si>
  <si>
    <t>II. EQUITIES &amp; LIABILITIES</t>
  </si>
  <si>
    <t>A. Non Current Assets</t>
  </si>
  <si>
    <t>B. Current Assets</t>
  </si>
  <si>
    <t>A. Equity</t>
  </si>
  <si>
    <t>a. Share Capital</t>
  </si>
  <si>
    <t>b. Reserves &amp; Surplus</t>
  </si>
  <si>
    <t>B. Non Current Liabilities</t>
  </si>
  <si>
    <t>a. Long Term Loan</t>
  </si>
  <si>
    <t>C. Current Liabilities</t>
  </si>
  <si>
    <t>a. Trade Payables</t>
  </si>
  <si>
    <t>b. Other Current Liabilities</t>
  </si>
  <si>
    <t>Total Equities</t>
  </si>
  <si>
    <t>Total Non Current Liabilities</t>
  </si>
  <si>
    <t>Total Current Liabilities</t>
  </si>
  <si>
    <t>Total Equities &amp; Liabilities</t>
  </si>
  <si>
    <t>Investments</t>
  </si>
  <si>
    <t>Additions</t>
  </si>
  <si>
    <t>Redemption</t>
  </si>
  <si>
    <t>Equity Share Capital</t>
  </si>
  <si>
    <t>Reserves &amp; Surplus</t>
  </si>
  <si>
    <t>Adjustment</t>
  </si>
  <si>
    <t>Trade Receivables</t>
  </si>
  <si>
    <t>Trade Payables</t>
  </si>
  <si>
    <t>Check</t>
  </si>
  <si>
    <t>Other Current Assets &amp; Liabilities</t>
  </si>
  <si>
    <t>Other Current Assets</t>
  </si>
  <si>
    <t>Other Current Liabilities</t>
  </si>
  <si>
    <t>a. Dividend from investment in shares of X Ltd will be received Rs 25 in FY 24 and will increase by Rs 5 year on year.</t>
  </si>
  <si>
    <t>c. Investment in Equity Share of X Ltd - Unit 5,000 and purchased at Rs 200 in FY 200. And no further additions or deletion made</t>
  </si>
  <si>
    <t>d. Closing Stock for each year for each product to be valued at purchase price of that year. (eg- Closing Stock of headphone for FY 26 is 48,400 and Purchase Price of FY 26 is 1,400, so Cl Stock value is Rs 1,400 x Rs 48,400)</t>
  </si>
  <si>
    <t>e. Trade Receivables - Out of total sales - 15% will be Trade Receivables and will be accumulated year on year</t>
  </si>
  <si>
    <t>f. Trade Payables - Out of total Material Purchase - 15% will be Trade Payables and will be accumulated year on year</t>
  </si>
  <si>
    <t>Dividend Appropriation</t>
  </si>
  <si>
    <t>L.</t>
  </si>
  <si>
    <t>Dividend Appropriation/Payment</t>
  </si>
  <si>
    <t>Dividend Per Share</t>
  </si>
  <si>
    <t>Dividend Amount</t>
  </si>
  <si>
    <t>Profit after Tax</t>
  </si>
  <si>
    <t>Dividend</t>
  </si>
  <si>
    <t>Less : Dividend Paid</t>
  </si>
  <si>
    <t>e. Dividend paid in FY 24 is Rs 12 and is expected to grow by 15% year on year</t>
  </si>
  <si>
    <t>h. Reserves and Surplus will be accumulated every year, i.e. Net Income of every year will be accumulated and carried over to subsequent years.</t>
  </si>
  <si>
    <t>i. Loan availed in FY 24 is Rs 2 crore @12 % interest rate per annum. Additional amount of Rs 30 lac was availed in FY 25. And in FY 28 entire loan was repaid. (Assume loan was availed and repaid on day 1 of respective financial year)</t>
  </si>
  <si>
    <t>j. In FY 24,  Investment was made in equity shares of X Ltd for 5,000 @200 per share, i.e. Rs 10 lac was invested</t>
  </si>
  <si>
    <t>k. other assets and other liabilities year wise would be as follows:</t>
  </si>
  <si>
    <t>a. Net income for FY 24, FY 26 and FY 29 is Rs 2,16,18,750 , Rs 7,79,82,750 and Rs 19,57,55,557 respectively.</t>
  </si>
  <si>
    <t>b. Balance Sheet total for FY 24, FY 25 , FY 29 is Rs 10,47,18,750, Rs 17,82,98,750 and Rs 1,00,93,29,269 respectively.</t>
  </si>
  <si>
    <t>c. Balance of Reserves &amp; Surplus for FY 24, FY 27, FY 29 is Rs 2,16,18,750, Rs 25,23,36,850 and Rs 60,60,12,769</t>
  </si>
  <si>
    <t>Appropriate hint has also been given which will assist the accuracy of the forecasted financials.</t>
  </si>
  <si>
    <t>Aman has started a business (namely Aman Electronics Ltd) of electronic accessories of Headphones and Watches in Mumbai from financial year 2024. Sale of headphone product will start immediately in FY 2024, however, the sale of watch will start from FY 2026.</t>
  </si>
  <si>
    <t>MPS</t>
  </si>
  <si>
    <t>PE</t>
  </si>
  <si>
    <r>
      <t xml:space="preserve">l. </t>
    </r>
    <r>
      <rPr>
        <b/>
        <u/>
        <sz val="9"/>
        <color theme="1"/>
        <rFont val="Arial"/>
        <family val="2"/>
      </rPr>
      <t>Market Price per share</t>
    </r>
  </si>
  <si>
    <t>Market Price</t>
  </si>
  <si>
    <t>P/E Ratio</t>
  </si>
  <si>
    <t>EPS</t>
  </si>
  <si>
    <t>P/S Ratio</t>
  </si>
  <si>
    <t>No. of shares</t>
  </si>
  <si>
    <t>Enterprise Value/EBIDTA</t>
  </si>
  <si>
    <t>(Market Value +Cash Less External Borrowings)</t>
  </si>
  <si>
    <t>Dividend Yield</t>
  </si>
  <si>
    <t>Div Per Sh</t>
  </si>
  <si>
    <t>Price to Book Value</t>
  </si>
  <si>
    <t>BVPS</t>
  </si>
  <si>
    <t>Cost of debt  (Kd)</t>
  </si>
  <si>
    <t>Cost of equity (Ke)</t>
  </si>
  <si>
    <t>(D1/MPS)+g</t>
  </si>
  <si>
    <t>WACC</t>
  </si>
  <si>
    <t>Source</t>
  </si>
  <si>
    <t>Cost of Cap</t>
  </si>
  <si>
    <t>%age of Total Cap</t>
  </si>
  <si>
    <t>Equity</t>
  </si>
  <si>
    <t>Kd</t>
  </si>
  <si>
    <t>Debt</t>
  </si>
  <si>
    <t>Ke</t>
  </si>
  <si>
    <t>Numerator</t>
  </si>
  <si>
    <t>Denominator</t>
  </si>
  <si>
    <t>Ratios</t>
  </si>
  <si>
    <t>WACC Fomula</t>
  </si>
  <si>
    <t>Int (1-tax)/ average borrowing</t>
  </si>
  <si>
    <t>Current Ratio</t>
  </si>
  <si>
    <t>EV/EBIDTA</t>
  </si>
  <si>
    <t>Assignment</t>
  </si>
  <si>
    <t>a. Using the following inputs and attributes , prepare a forecasted Balance Sheet, Profit and Loss Account and Cash Flow Statement till FY 29.</t>
  </si>
  <si>
    <t>Tax Rate</t>
  </si>
  <si>
    <t>Cost of Debt</t>
  </si>
  <si>
    <t>Loan</t>
  </si>
  <si>
    <t>Cost of Capital</t>
  </si>
  <si>
    <t>Proportion</t>
  </si>
  <si>
    <t>Wtd Avg Cost</t>
  </si>
  <si>
    <t>Input for Projections</t>
  </si>
  <si>
    <t>A. Revenue from Headphones</t>
  </si>
  <si>
    <t>B. Revenue from Watches</t>
  </si>
  <si>
    <t>C. Other Income</t>
  </si>
  <si>
    <t>D. Material Purchase</t>
  </si>
  <si>
    <t>E. Closing Stock Valuation</t>
  </si>
  <si>
    <t>F. Expenses</t>
  </si>
  <si>
    <t>G. Balance Sheet Notes</t>
  </si>
  <si>
    <t>Description</t>
  </si>
  <si>
    <t>c. Admin Overhead - Fixed Expenses are Rs 20 lac every year. Variable Expenses are 2% of total sales</t>
  </si>
  <si>
    <t>a. Machinery (PPE) was purchased in FY 24 for Rs 1,80,00,000 which is depreciated at 10%</t>
  </si>
  <si>
    <t>g. Share Capital - Company issued 5 lac equity share at Rs 10 in FY 24 . No further shares were issued .(Hence , total Share Capital amount is Rs 50 lac)</t>
  </si>
  <si>
    <t>H. Hint for projected Balance Sheet, Profit and Loss Account and Cash Flow Statement</t>
  </si>
  <si>
    <t>Using the following inputs and attributes , prepare a forecasted Balance Sheet, Profit and Loss Account and Cash Flow Statement till FY 29.</t>
  </si>
  <si>
    <t>d. WACC is 9.48% in FY 24 an keep same for all year.</t>
  </si>
  <si>
    <t>c. For Net Income from P&amp;L, using Weighted Average Cost of Capital, calculate the net present value of all expected future earnings. (For Cost of Equity - use Rf as 9%, Rm as 15% and Beta as 0.4).</t>
  </si>
  <si>
    <t>b. For each year , compute the following ratios (Refer Formula tab for respective formula):</t>
  </si>
  <si>
    <t xml:space="preserve"> </t>
  </si>
  <si>
    <t>This will be an individual project. Strcitly avoid copy cases or else both parties will be marked zero.</t>
  </si>
  <si>
    <t>Deadline: 3rd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</si>
</sst>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1"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b/>
      <u/>
      <sz val="9"/>
      <color theme="1"/>
      <name val="Arial"/>
      <family val="2"/>
    </font>
    <font>
      <b/>
      <u/>
      <sz val="10"/>
      <color theme="1"/>
      <name val="Arial"/>
      <family val="2"/>
    </font>
    <font>
      <b/>
      <sz val="10"/>
      <color theme="1"/>
      <name val="Arial"/>
      <family val="2"/>
    </font>
    <font>
      <sz val="10"/>
      <color theme="1"/>
      <name val="Arial"/>
      <family val="2"/>
    </font>
    <font>
      <i/>
      <sz val="9"/>
      <color theme="1"/>
      <name val="Arial"/>
      <family val="2"/>
    </font>
    <font>
      <sz val="8"/>
      <name val="Calibri"/>
      <family val="2"/>
      <scheme val="minor"/>
    </font>
    <font>
      <b/>
      <i/>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2" fillId="0" borderId="0" xfId="0" applyFont="1" applyAlignment="1">
      <alignment vertical="top"/>
    </xf>
    <xf numFmtId="164" fontId="2" fillId="0" borderId="0" xfId="1" applyNumberFormat="1" applyFont="1" applyAlignment="1">
      <alignment vertical="top"/>
    </xf>
    <xf numFmtId="0" fontId="4" fillId="0" borderId="0" xfId="0" applyFont="1" applyAlignment="1">
      <alignment vertical="top"/>
    </xf>
    <xf numFmtId="0" fontId="2" fillId="0" borderId="2" xfId="0" applyFont="1" applyBorder="1" applyAlignment="1">
      <alignment vertical="top"/>
    </xf>
    <xf numFmtId="164" fontId="2" fillId="0" borderId="3" xfId="1" applyNumberFormat="1" applyFont="1" applyBorder="1" applyAlignment="1">
      <alignment vertical="top"/>
    </xf>
    <xf numFmtId="164" fontId="2" fillId="0" borderId="4" xfId="1" applyNumberFormat="1" applyFont="1" applyBorder="1" applyAlignment="1">
      <alignment vertical="top"/>
    </xf>
    <xf numFmtId="0" fontId="2" fillId="0" borderId="5" xfId="0" applyFont="1" applyBorder="1" applyAlignment="1">
      <alignment vertical="top"/>
    </xf>
    <xf numFmtId="164" fontId="2" fillId="0" borderId="0" xfId="1" applyNumberFormat="1" applyFont="1" applyBorder="1" applyAlignment="1">
      <alignment vertical="top"/>
    </xf>
    <xf numFmtId="164" fontId="2" fillId="0" borderId="6" xfId="1" applyNumberFormat="1" applyFont="1" applyBorder="1" applyAlignment="1">
      <alignment vertical="top"/>
    </xf>
    <xf numFmtId="0" fontId="2" fillId="0" borderId="7" xfId="0" applyFont="1" applyBorder="1" applyAlignment="1">
      <alignment vertical="top"/>
    </xf>
    <xf numFmtId="164" fontId="2" fillId="0" borderId="8" xfId="1" applyNumberFormat="1" applyFont="1" applyBorder="1" applyAlignment="1">
      <alignment vertical="top"/>
    </xf>
    <xf numFmtId="164" fontId="2" fillId="0" borderId="9" xfId="1" applyNumberFormat="1" applyFont="1" applyBorder="1" applyAlignment="1">
      <alignment vertical="top"/>
    </xf>
    <xf numFmtId="0" fontId="3" fillId="0" borderId="7" xfId="0" applyFont="1" applyBorder="1" applyAlignment="1">
      <alignment vertical="top"/>
    </xf>
    <xf numFmtId="164" fontId="3" fillId="0" borderId="8" xfId="1" applyNumberFormat="1" applyFont="1" applyBorder="1" applyAlignment="1">
      <alignment vertical="top"/>
    </xf>
    <xf numFmtId="164" fontId="3" fillId="0" borderId="9" xfId="1" applyNumberFormat="1" applyFont="1" applyBorder="1" applyAlignment="1">
      <alignment vertical="top"/>
    </xf>
    <xf numFmtId="0" fontId="3" fillId="0" borderId="0" xfId="0" applyFont="1" applyAlignment="1">
      <alignment horizontal="right" vertical="top"/>
    </xf>
    <xf numFmtId="0" fontId="5" fillId="0" borderId="0" xfId="0" applyFont="1" applyAlignment="1">
      <alignment vertical="top"/>
    </xf>
    <xf numFmtId="0" fontId="6" fillId="0" borderId="0" xfId="0" applyFont="1" applyAlignment="1">
      <alignment horizontal="right" vertical="top"/>
    </xf>
    <xf numFmtId="0" fontId="7" fillId="0" borderId="0" xfId="0" applyFont="1" applyAlignment="1">
      <alignment vertical="top"/>
    </xf>
    <xf numFmtId="0" fontId="3" fillId="2" borderId="1" xfId="0" applyFont="1" applyFill="1" applyBorder="1" applyAlignment="1">
      <alignment horizontal="center" vertical="top"/>
    </xf>
    <xf numFmtId="0" fontId="2" fillId="0" borderId="10" xfId="0" applyFont="1" applyBorder="1" applyAlignment="1">
      <alignment vertical="top"/>
    </xf>
    <xf numFmtId="0" fontId="2" fillId="0" borderId="12" xfId="0" applyFont="1" applyBorder="1" applyAlignment="1">
      <alignment vertical="top"/>
    </xf>
    <xf numFmtId="0" fontId="2" fillId="0" borderId="5" xfId="0" quotePrefix="1" applyFont="1" applyBorder="1" applyAlignment="1">
      <alignment vertical="top"/>
    </xf>
    <xf numFmtId="0" fontId="3" fillId="0" borderId="7" xfId="0" quotePrefix="1" applyFont="1" applyBorder="1" applyAlignment="1">
      <alignment vertical="top"/>
    </xf>
    <xf numFmtId="9" fontId="2" fillId="0" borderId="0" xfId="0" applyNumberFormat="1" applyFont="1" applyAlignment="1">
      <alignment vertical="top"/>
    </xf>
    <xf numFmtId="0" fontId="2" fillId="0" borderId="13" xfId="0" applyFont="1" applyBorder="1" applyAlignment="1">
      <alignment vertical="top"/>
    </xf>
    <xf numFmtId="0" fontId="3" fillId="0" borderId="13" xfId="0" applyFont="1" applyBorder="1" applyAlignment="1">
      <alignment vertical="top"/>
    </xf>
    <xf numFmtId="164" fontId="3" fillId="0" borderId="14" xfId="1" applyNumberFormat="1" applyFont="1" applyBorder="1" applyAlignment="1">
      <alignment vertical="top"/>
    </xf>
    <xf numFmtId="164" fontId="3" fillId="0" borderId="15" xfId="1" applyNumberFormat="1" applyFont="1" applyBorder="1" applyAlignment="1">
      <alignment vertical="top"/>
    </xf>
    <xf numFmtId="9" fontId="2" fillId="0" borderId="3" xfId="2" applyFont="1" applyBorder="1" applyAlignment="1">
      <alignment vertical="top"/>
    </xf>
    <xf numFmtId="9" fontId="2" fillId="0" borderId="4" xfId="2" applyFont="1" applyBorder="1" applyAlignment="1">
      <alignment vertical="top"/>
    </xf>
    <xf numFmtId="164" fontId="3" fillId="0" borderId="6" xfId="1" applyNumberFormat="1" applyFont="1" applyBorder="1" applyAlignment="1">
      <alignment vertical="top"/>
    </xf>
    <xf numFmtId="164" fontId="3" fillId="2" borderId="1" xfId="1" applyNumberFormat="1" applyFont="1" applyFill="1" applyBorder="1" applyAlignment="1">
      <alignment horizontal="center" vertical="top"/>
    </xf>
    <xf numFmtId="0" fontId="3" fillId="0" borderId="10" xfId="0" applyFont="1" applyBorder="1" applyAlignment="1">
      <alignment vertical="top"/>
    </xf>
    <xf numFmtId="0" fontId="8" fillId="0" borderId="10" xfId="0" applyFont="1" applyBorder="1" applyAlignment="1">
      <alignment horizontal="right" vertical="top"/>
    </xf>
    <xf numFmtId="0" fontId="3" fillId="0" borderId="1" xfId="0" applyFont="1" applyBorder="1" applyAlignment="1">
      <alignment vertical="top"/>
    </xf>
    <xf numFmtId="164" fontId="3" fillId="0" borderId="1" xfId="1" applyNumberFormat="1" applyFont="1" applyBorder="1" applyAlignment="1">
      <alignment vertical="top"/>
    </xf>
    <xf numFmtId="0" fontId="3" fillId="2" borderId="1" xfId="0" applyFont="1" applyFill="1" applyBorder="1" applyAlignment="1">
      <alignment vertical="top"/>
    </xf>
    <xf numFmtId="164" fontId="3" fillId="2" borderId="1" xfId="1" applyNumberFormat="1" applyFont="1" applyFill="1" applyBorder="1" applyAlignment="1">
      <alignment vertical="top"/>
    </xf>
    <xf numFmtId="9" fontId="8" fillId="0" borderId="3" xfId="2" applyFont="1" applyBorder="1" applyAlignment="1">
      <alignment vertical="top"/>
    </xf>
    <xf numFmtId="9" fontId="8" fillId="0" borderId="4" xfId="2" applyFont="1" applyBorder="1" applyAlignment="1">
      <alignment vertical="top"/>
    </xf>
    <xf numFmtId="9" fontId="8" fillId="0" borderId="0" xfId="2" applyFont="1" applyBorder="1" applyAlignment="1">
      <alignment vertical="top"/>
    </xf>
    <xf numFmtId="9" fontId="8" fillId="0" borderId="6" xfId="2" applyFont="1" applyBorder="1" applyAlignment="1">
      <alignment vertical="top"/>
    </xf>
    <xf numFmtId="0" fontId="4" fillId="0" borderId="5" xfId="0" applyFont="1" applyBorder="1" applyAlignment="1">
      <alignment vertical="top"/>
    </xf>
    <xf numFmtId="0" fontId="2" fillId="0" borderId="3" xfId="0" applyFont="1" applyBorder="1" applyAlignment="1">
      <alignment vertical="top"/>
    </xf>
    <xf numFmtId="164" fontId="2" fillId="0" borderId="3" xfId="0" applyNumberFormat="1" applyFont="1" applyBorder="1" applyAlignment="1">
      <alignment vertical="top"/>
    </xf>
    <xf numFmtId="164" fontId="2" fillId="0" borderId="4" xfId="0" applyNumberFormat="1" applyFont="1" applyBorder="1" applyAlignment="1">
      <alignment vertical="top"/>
    </xf>
    <xf numFmtId="164" fontId="2" fillId="0" borderId="0" xfId="0" applyNumberFormat="1" applyFont="1" applyAlignment="1">
      <alignment vertical="top"/>
    </xf>
    <xf numFmtId="164" fontId="2" fillId="0" borderId="6" xfId="0" applyNumberFormat="1" applyFont="1" applyBorder="1" applyAlignment="1">
      <alignment vertical="top"/>
    </xf>
    <xf numFmtId="164" fontId="2" fillId="0" borderId="8" xfId="0" applyNumberFormat="1" applyFont="1" applyBorder="1" applyAlignment="1">
      <alignment vertical="top"/>
    </xf>
    <xf numFmtId="164" fontId="2" fillId="0" borderId="9" xfId="0" applyNumberFormat="1" applyFont="1" applyBorder="1" applyAlignment="1">
      <alignment vertical="top"/>
    </xf>
    <xf numFmtId="0" fontId="2" fillId="0" borderId="14" xfId="0" applyFont="1" applyBorder="1" applyAlignment="1">
      <alignment vertical="top"/>
    </xf>
    <xf numFmtId="0" fontId="2" fillId="0" borderId="15" xfId="0" applyFont="1" applyBorder="1" applyAlignment="1">
      <alignment vertical="top"/>
    </xf>
    <xf numFmtId="0" fontId="2" fillId="0" borderId="1" xfId="0" applyFont="1" applyBorder="1" applyAlignment="1">
      <alignment vertical="top"/>
    </xf>
    <xf numFmtId="164" fontId="2" fillId="0" borderId="1" xfId="1" applyNumberFormat="1" applyFont="1" applyBorder="1" applyAlignment="1">
      <alignment vertical="top"/>
    </xf>
    <xf numFmtId="0" fontId="2" fillId="0" borderId="6"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4" xfId="0" applyFont="1" applyBorder="1" applyAlignment="1">
      <alignment vertical="top"/>
    </xf>
    <xf numFmtId="0" fontId="3" fillId="0" borderId="5" xfId="0" applyFont="1" applyBorder="1" applyAlignment="1">
      <alignment vertical="top"/>
    </xf>
    <xf numFmtId="0" fontId="6" fillId="0" borderId="12" xfId="0" applyFont="1" applyBorder="1" applyAlignment="1">
      <alignment vertical="top"/>
    </xf>
    <xf numFmtId="0" fontId="6" fillId="0" borderId="10" xfId="0" applyFont="1" applyBorder="1" applyAlignment="1">
      <alignment vertical="top"/>
    </xf>
    <xf numFmtId="0" fontId="8" fillId="0" borderId="10" xfId="0" applyFont="1" applyBorder="1" applyAlignment="1">
      <alignment vertical="top"/>
    </xf>
    <xf numFmtId="164" fontId="3" fillId="2" borderId="15" xfId="1" applyNumberFormat="1" applyFont="1" applyFill="1" applyBorder="1" applyAlignment="1">
      <alignment horizontal="center" vertical="top"/>
    </xf>
    <xf numFmtId="43" fontId="2" fillId="0" borderId="0" xfId="1" applyFont="1" applyAlignment="1">
      <alignment vertical="top"/>
    </xf>
    <xf numFmtId="164" fontId="2" fillId="0" borderId="10" xfId="1" applyNumberFormat="1" applyFont="1" applyBorder="1" applyAlignment="1">
      <alignment vertical="top"/>
    </xf>
    <xf numFmtId="164" fontId="2" fillId="0" borderId="12" xfId="1" applyNumberFormat="1" applyFont="1" applyBorder="1" applyAlignment="1">
      <alignment vertical="top"/>
    </xf>
    <xf numFmtId="0" fontId="8" fillId="0" borderId="11" xfId="0" applyFont="1" applyBorder="1" applyAlignment="1">
      <alignment vertical="top"/>
    </xf>
    <xf numFmtId="164" fontId="3" fillId="0" borderId="10" xfId="1" applyNumberFormat="1" applyFont="1" applyBorder="1" applyAlignment="1">
      <alignment vertical="top"/>
    </xf>
    <xf numFmtId="164" fontId="3" fillId="0" borderId="11" xfId="1" applyNumberFormat="1" applyFont="1" applyBorder="1" applyAlignment="1">
      <alignment vertical="top"/>
    </xf>
    <xf numFmtId="0" fontId="3" fillId="0" borderId="2" xfId="0" applyFont="1" applyBorder="1" applyAlignment="1">
      <alignment vertical="top"/>
    </xf>
    <xf numFmtId="164" fontId="3" fillId="0" borderId="3" xfId="1" applyNumberFormat="1" applyFont="1" applyBorder="1" applyAlignment="1">
      <alignment vertical="top"/>
    </xf>
    <xf numFmtId="164" fontId="3" fillId="0" borderId="4" xfId="1" applyNumberFormat="1" applyFont="1" applyBorder="1" applyAlignment="1">
      <alignment vertical="top"/>
    </xf>
    <xf numFmtId="0" fontId="2" fillId="0" borderId="1" xfId="0" applyFont="1" applyBorder="1" applyAlignment="1">
      <alignment vertical="top" wrapText="1"/>
    </xf>
    <xf numFmtId="9" fontId="2" fillId="0" borderId="0" xfId="2" applyFont="1" applyAlignment="1">
      <alignment vertical="top"/>
    </xf>
    <xf numFmtId="10" fontId="2" fillId="0" borderId="0" xfId="2" applyNumberFormat="1" applyFont="1" applyAlignment="1">
      <alignment vertical="top"/>
    </xf>
    <xf numFmtId="0" fontId="6" fillId="2" borderId="1" xfId="0" applyFont="1" applyFill="1" applyBorder="1" applyAlignment="1">
      <alignment horizontal="center" vertical="top" wrapText="1"/>
    </xf>
    <xf numFmtId="0" fontId="7" fillId="0" borderId="1" xfId="0" applyFont="1" applyBorder="1" applyAlignment="1">
      <alignment vertical="top" wrapText="1"/>
    </xf>
    <xf numFmtId="10" fontId="7" fillId="0" borderId="1" xfId="2" applyNumberFormat="1" applyFont="1" applyBorder="1" applyAlignment="1">
      <alignment vertical="top" wrapText="1"/>
    </xf>
    <xf numFmtId="0" fontId="6" fillId="2" borderId="1" xfId="0" applyFont="1" applyFill="1" applyBorder="1" applyAlignment="1">
      <alignment vertical="top" wrapText="1"/>
    </xf>
    <xf numFmtId="10" fontId="6" fillId="2" borderId="1" xfId="0" applyNumberFormat="1" applyFont="1" applyFill="1" applyBorder="1" applyAlignment="1">
      <alignment vertical="top" wrapText="1"/>
    </xf>
    <xf numFmtId="10" fontId="2" fillId="0" borderId="0" xfId="0" applyNumberFormat="1" applyFont="1" applyAlignment="1">
      <alignment vertical="top"/>
    </xf>
    <xf numFmtId="0" fontId="4" fillId="0" borderId="2" xfId="0" applyFont="1" applyBorder="1" applyAlignment="1">
      <alignment vertical="top"/>
    </xf>
    <xf numFmtId="0" fontId="10" fillId="0" borderId="2" xfId="0" applyFont="1" applyBorder="1" applyAlignment="1">
      <alignment vertical="top"/>
    </xf>
    <xf numFmtId="0" fontId="2" fillId="0" borderId="6" xfId="0" applyFont="1" applyBorder="1"/>
    <xf numFmtId="0" fontId="2" fillId="0" borderId="1" xfId="0" applyFont="1" applyBorder="1"/>
    <xf numFmtId="0" fontId="2" fillId="0" borderId="9" xfId="0" applyFont="1" applyBorder="1"/>
    <xf numFmtId="0" fontId="2" fillId="0" borderId="0" xfId="0" applyFont="1"/>
    <xf numFmtId="0" fontId="3" fillId="3" borderId="11" xfId="0" applyFont="1" applyFill="1" applyBorder="1" applyAlignment="1">
      <alignment vertical="top"/>
    </xf>
    <xf numFmtId="0" fontId="2" fillId="0" borderId="1" xfId="0" applyFont="1" applyBorder="1" applyAlignment="1">
      <alignment horizontal="center" vertical="top"/>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A5546-006B-4629-BEA6-CC23B89FD3CA}">
  <dimension ref="B1:M80"/>
  <sheetViews>
    <sheetView showGridLines="0" tabSelected="1" zoomScale="122" workbookViewId="0">
      <selection activeCell="B1" sqref="B1:F1"/>
    </sheetView>
  </sheetViews>
  <sheetFormatPr defaultColWidth="8.88671875" defaultRowHeight="11.4" x14ac:dyDescent="0.3"/>
  <cols>
    <col min="1" max="1" width="8.88671875" style="1"/>
    <col min="2" max="2" width="21" style="1" customWidth="1"/>
    <col min="3" max="6" width="13.6640625" style="1" bestFit="1" customWidth="1"/>
    <col min="7" max="7" width="13.77734375" style="1" bestFit="1" customWidth="1"/>
    <col min="8" max="8" width="15" style="1" bestFit="1" customWidth="1"/>
    <col min="9" max="16384" width="8.88671875" style="1"/>
  </cols>
  <sheetData>
    <row r="1" spans="2:13" x14ac:dyDescent="0.3">
      <c r="B1" s="90" t="s">
        <v>234</v>
      </c>
      <c r="C1" s="90"/>
      <c r="D1" s="90"/>
      <c r="E1" s="90"/>
      <c r="F1" s="90"/>
    </row>
    <row r="2" spans="2:13" ht="12" x14ac:dyDescent="0.3">
      <c r="B2" s="89" t="s">
        <v>235</v>
      </c>
    </row>
    <row r="4" spans="2:13" ht="12" x14ac:dyDescent="0.3">
      <c r="B4" s="83" t="s">
        <v>224</v>
      </c>
      <c r="C4" s="45"/>
      <c r="D4" s="45"/>
      <c r="E4" s="45"/>
      <c r="F4" s="45"/>
      <c r="G4" s="45"/>
      <c r="H4" s="45"/>
      <c r="I4" s="45"/>
      <c r="J4" s="45"/>
      <c r="K4" s="45"/>
      <c r="L4" s="45"/>
      <c r="M4" s="59"/>
    </row>
    <row r="5" spans="2:13" ht="25.8" customHeight="1" x14ac:dyDescent="0.3">
      <c r="B5" s="91" t="s">
        <v>175</v>
      </c>
      <c r="C5" s="92"/>
      <c r="D5" s="92"/>
      <c r="E5" s="92"/>
      <c r="F5" s="92"/>
      <c r="G5" s="92"/>
      <c r="H5" s="92"/>
      <c r="I5" s="92"/>
      <c r="J5" s="92"/>
      <c r="K5" s="92"/>
      <c r="L5" s="92"/>
      <c r="M5" s="56"/>
    </row>
    <row r="6" spans="2:13" x14ac:dyDescent="0.3">
      <c r="B6" s="7" t="s">
        <v>229</v>
      </c>
      <c r="M6" s="56"/>
    </row>
    <row r="7" spans="2:13" x14ac:dyDescent="0.3">
      <c r="B7" s="7" t="s">
        <v>174</v>
      </c>
      <c r="M7" s="56"/>
    </row>
    <row r="8" spans="2:13" x14ac:dyDescent="0.3">
      <c r="B8" s="7"/>
      <c r="M8" s="56"/>
    </row>
    <row r="9" spans="2:13" ht="12" x14ac:dyDescent="0.3">
      <c r="B9" s="44" t="s">
        <v>208</v>
      </c>
      <c r="M9" s="56"/>
    </row>
    <row r="10" spans="2:13" x14ac:dyDescent="0.3">
      <c r="B10" s="7" t="s">
        <v>209</v>
      </c>
      <c r="M10" s="56"/>
    </row>
    <row r="11" spans="2:13" x14ac:dyDescent="0.3">
      <c r="B11" s="7" t="s">
        <v>232</v>
      </c>
      <c r="M11" s="56"/>
    </row>
    <row r="12" spans="2:13" ht="12" x14ac:dyDescent="0.2">
      <c r="B12" s="20" t="s">
        <v>39</v>
      </c>
      <c r="M12" s="85"/>
    </row>
    <row r="13" spans="2:13" x14ac:dyDescent="0.2">
      <c r="B13" s="86" t="s">
        <v>206</v>
      </c>
      <c r="M13" s="85"/>
    </row>
    <row r="14" spans="2:13" x14ac:dyDescent="0.2">
      <c r="B14" s="86" t="s">
        <v>180</v>
      </c>
      <c r="M14" s="85"/>
    </row>
    <row r="15" spans="2:13" x14ac:dyDescent="0.2">
      <c r="B15" s="86" t="s">
        <v>182</v>
      </c>
      <c r="C15" s="1" t="s">
        <v>233</v>
      </c>
      <c r="M15" s="85"/>
    </row>
    <row r="16" spans="2:13" x14ac:dyDescent="0.2">
      <c r="B16" s="86" t="s">
        <v>207</v>
      </c>
      <c r="M16" s="85"/>
    </row>
    <row r="17" spans="2:13" x14ac:dyDescent="0.2">
      <c r="B17" s="86" t="s">
        <v>186</v>
      </c>
      <c r="M17" s="85"/>
    </row>
    <row r="18" spans="2:13" x14ac:dyDescent="0.2">
      <c r="B18" s="86" t="s">
        <v>188</v>
      </c>
      <c r="M18" s="85"/>
    </row>
    <row r="19" spans="2:13" x14ac:dyDescent="0.2">
      <c r="B19" s="7"/>
      <c r="M19" s="85"/>
    </row>
    <row r="20" spans="2:13" x14ac:dyDescent="0.2">
      <c r="B20" s="10" t="s">
        <v>231</v>
      </c>
      <c r="C20" s="57"/>
      <c r="D20" s="57"/>
      <c r="E20" s="57"/>
      <c r="F20" s="57"/>
      <c r="G20" s="57"/>
      <c r="H20" s="57"/>
      <c r="I20" s="57"/>
      <c r="J20" s="57"/>
      <c r="K20" s="57"/>
      <c r="L20" s="57"/>
      <c r="M20" s="87"/>
    </row>
    <row r="21" spans="2:13" x14ac:dyDescent="0.2">
      <c r="M21" s="88"/>
    </row>
    <row r="22" spans="2:13" x14ac:dyDescent="0.2">
      <c r="M22" s="88"/>
    </row>
    <row r="23" spans="2:13" ht="12" x14ac:dyDescent="0.2">
      <c r="B23" s="3" t="s">
        <v>216</v>
      </c>
      <c r="M23" s="88"/>
    </row>
    <row r="25" spans="2:13" ht="12" x14ac:dyDescent="0.3">
      <c r="B25" s="71" t="s">
        <v>217</v>
      </c>
      <c r="C25" s="45"/>
      <c r="D25" s="45"/>
      <c r="E25" s="45"/>
      <c r="F25" s="45"/>
      <c r="G25" s="45"/>
      <c r="H25" s="45"/>
      <c r="I25" s="45"/>
      <c r="J25" s="45"/>
      <c r="K25" s="45"/>
      <c r="L25" s="45"/>
      <c r="M25" s="59"/>
    </row>
    <row r="26" spans="2:13" x14ac:dyDescent="0.3">
      <c r="B26" s="7" t="s">
        <v>102</v>
      </c>
      <c r="M26" s="56"/>
    </row>
    <row r="27" spans="2:13" x14ac:dyDescent="0.3">
      <c r="B27" s="7" t="s">
        <v>113</v>
      </c>
      <c r="M27" s="56"/>
    </row>
    <row r="28" spans="2:13" x14ac:dyDescent="0.3">
      <c r="B28" s="7" t="s">
        <v>101</v>
      </c>
      <c r="M28" s="56"/>
    </row>
    <row r="29" spans="2:13" x14ac:dyDescent="0.3">
      <c r="B29" s="7"/>
      <c r="M29" s="56"/>
    </row>
    <row r="30" spans="2:13" ht="12" x14ac:dyDescent="0.3">
      <c r="B30" s="60" t="s">
        <v>218</v>
      </c>
      <c r="M30" s="56"/>
    </row>
    <row r="31" spans="2:13" ht="23.4" customHeight="1" x14ac:dyDescent="0.3">
      <c r="B31" s="91" t="s">
        <v>103</v>
      </c>
      <c r="C31" s="92"/>
      <c r="D31" s="92"/>
      <c r="E31" s="92"/>
      <c r="F31" s="92"/>
      <c r="G31" s="92"/>
      <c r="H31" s="92"/>
      <c r="I31" s="92"/>
      <c r="J31" s="92"/>
      <c r="K31" s="92"/>
      <c r="L31" s="92"/>
      <c r="M31" s="93"/>
    </row>
    <row r="32" spans="2:13" x14ac:dyDescent="0.3">
      <c r="B32" s="7" t="s">
        <v>104</v>
      </c>
      <c r="M32" s="56"/>
    </row>
    <row r="33" spans="2:13" x14ac:dyDescent="0.3">
      <c r="B33" s="7"/>
      <c r="M33" s="56"/>
    </row>
    <row r="34" spans="2:13" ht="12" x14ac:dyDescent="0.3">
      <c r="B34" s="60" t="s">
        <v>219</v>
      </c>
      <c r="M34" s="56"/>
    </row>
    <row r="35" spans="2:13" x14ac:dyDescent="0.3">
      <c r="B35" s="7" t="s">
        <v>153</v>
      </c>
      <c r="M35" s="56"/>
    </row>
    <row r="36" spans="2:13" x14ac:dyDescent="0.3">
      <c r="B36" s="7"/>
      <c r="M36" s="56"/>
    </row>
    <row r="37" spans="2:13" ht="12" x14ac:dyDescent="0.3">
      <c r="B37" s="60" t="s">
        <v>220</v>
      </c>
      <c r="M37" s="56"/>
    </row>
    <row r="38" spans="2:13" x14ac:dyDescent="0.3">
      <c r="B38" s="7" t="s">
        <v>105</v>
      </c>
      <c r="M38" s="56"/>
    </row>
    <row r="39" spans="2:13" x14ac:dyDescent="0.3">
      <c r="B39" s="7" t="s">
        <v>106</v>
      </c>
      <c r="M39" s="56"/>
    </row>
    <row r="40" spans="2:13" x14ac:dyDescent="0.3">
      <c r="B40" s="7" t="s">
        <v>107</v>
      </c>
      <c r="M40" s="56"/>
    </row>
    <row r="41" spans="2:13" x14ac:dyDescent="0.3">
      <c r="B41" s="7" t="s">
        <v>108</v>
      </c>
      <c r="M41" s="56"/>
    </row>
    <row r="42" spans="2:13" x14ac:dyDescent="0.3">
      <c r="B42" s="7"/>
      <c r="M42" s="56"/>
    </row>
    <row r="43" spans="2:13" ht="12" x14ac:dyDescent="0.3">
      <c r="B43" s="60" t="s">
        <v>221</v>
      </c>
      <c r="M43" s="56"/>
    </row>
    <row r="44" spans="2:13" ht="25.8" customHeight="1" x14ac:dyDescent="0.3">
      <c r="B44" s="91" t="s">
        <v>109</v>
      </c>
      <c r="C44" s="92"/>
      <c r="D44" s="92"/>
      <c r="E44" s="92"/>
      <c r="F44" s="92"/>
      <c r="G44" s="92"/>
      <c r="H44" s="92"/>
      <c r="I44" s="92"/>
      <c r="J44" s="92"/>
      <c r="K44" s="92"/>
      <c r="L44" s="92"/>
      <c r="M44" s="93"/>
    </row>
    <row r="45" spans="2:13" x14ac:dyDescent="0.3">
      <c r="B45" s="7"/>
      <c r="M45" s="56"/>
    </row>
    <row r="46" spans="2:13" ht="12" x14ac:dyDescent="0.3">
      <c r="B46" s="60" t="s">
        <v>222</v>
      </c>
      <c r="M46" s="56"/>
    </row>
    <row r="47" spans="2:13" x14ac:dyDescent="0.3">
      <c r="B47" s="7" t="s">
        <v>110</v>
      </c>
      <c r="M47" s="56"/>
    </row>
    <row r="48" spans="2:13" ht="27" customHeight="1" x14ac:dyDescent="0.3">
      <c r="B48" s="91" t="s">
        <v>111</v>
      </c>
      <c r="C48" s="92"/>
      <c r="D48" s="92"/>
      <c r="E48" s="92"/>
      <c r="F48" s="92"/>
      <c r="G48" s="92"/>
      <c r="H48" s="92"/>
      <c r="I48" s="92"/>
      <c r="J48" s="92"/>
      <c r="K48" s="92"/>
      <c r="L48" s="92"/>
      <c r="M48" s="56"/>
    </row>
    <row r="49" spans="2:13" x14ac:dyDescent="0.3">
      <c r="B49" s="7" t="s">
        <v>225</v>
      </c>
      <c r="M49" s="56"/>
    </row>
    <row r="50" spans="2:13" x14ac:dyDescent="0.3">
      <c r="B50" s="7" t="s">
        <v>112</v>
      </c>
      <c r="M50" s="56"/>
    </row>
    <row r="51" spans="2:13" x14ac:dyDescent="0.3">
      <c r="B51" s="10" t="s">
        <v>166</v>
      </c>
      <c r="C51" s="57"/>
      <c r="D51" s="57"/>
      <c r="E51" s="57"/>
      <c r="F51" s="57"/>
      <c r="G51" s="57"/>
      <c r="H51" s="57"/>
      <c r="I51" s="57"/>
      <c r="J51" s="57"/>
      <c r="K51" s="57"/>
      <c r="L51" s="57"/>
      <c r="M51" s="58"/>
    </row>
    <row r="53" spans="2:13" ht="12" x14ac:dyDescent="0.3">
      <c r="B53" s="71" t="s">
        <v>223</v>
      </c>
      <c r="C53" s="45"/>
      <c r="D53" s="45"/>
      <c r="E53" s="45"/>
      <c r="F53" s="45"/>
      <c r="G53" s="45"/>
      <c r="H53" s="45"/>
      <c r="I53" s="45"/>
      <c r="J53" s="45"/>
      <c r="K53" s="45"/>
      <c r="L53" s="45"/>
      <c r="M53" s="59"/>
    </row>
    <row r="54" spans="2:13" x14ac:dyDescent="0.3">
      <c r="B54" s="7" t="s">
        <v>226</v>
      </c>
      <c r="M54" s="56"/>
    </row>
    <row r="55" spans="2:13" x14ac:dyDescent="0.3">
      <c r="B55" s="7" t="s">
        <v>115</v>
      </c>
      <c r="M55" s="56"/>
    </row>
    <row r="56" spans="2:13" x14ac:dyDescent="0.3">
      <c r="B56" s="7" t="s">
        <v>154</v>
      </c>
      <c r="M56" s="56"/>
    </row>
    <row r="57" spans="2:13" ht="22.2" customHeight="1" x14ac:dyDescent="0.3">
      <c r="B57" s="91" t="s">
        <v>155</v>
      </c>
      <c r="C57" s="92"/>
      <c r="D57" s="92"/>
      <c r="E57" s="92"/>
      <c r="F57" s="92"/>
      <c r="G57" s="92"/>
      <c r="H57" s="92"/>
      <c r="I57" s="92"/>
      <c r="J57" s="92"/>
      <c r="K57" s="92"/>
      <c r="L57" s="92"/>
      <c r="M57" s="56"/>
    </row>
    <row r="58" spans="2:13" x14ac:dyDescent="0.3">
      <c r="B58" s="7" t="s">
        <v>156</v>
      </c>
      <c r="M58" s="56"/>
    </row>
    <row r="59" spans="2:13" x14ac:dyDescent="0.3">
      <c r="B59" s="7" t="s">
        <v>157</v>
      </c>
      <c r="M59" s="56"/>
    </row>
    <row r="60" spans="2:13" x14ac:dyDescent="0.3">
      <c r="B60" s="7" t="s">
        <v>227</v>
      </c>
      <c r="M60" s="56"/>
    </row>
    <row r="61" spans="2:13" x14ac:dyDescent="0.3">
      <c r="B61" s="7" t="s">
        <v>167</v>
      </c>
      <c r="M61" s="56"/>
    </row>
    <row r="62" spans="2:13" ht="23.4" customHeight="1" x14ac:dyDescent="0.3">
      <c r="B62" s="91" t="s">
        <v>168</v>
      </c>
      <c r="C62" s="92"/>
      <c r="D62" s="92"/>
      <c r="E62" s="92"/>
      <c r="F62" s="92"/>
      <c r="G62" s="92"/>
      <c r="H62" s="92"/>
      <c r="I62" s="92"/>
      <c r="J62" s="92"/>
      <c r="K62" s="92"/>
      <c r="L62" s="92"/>
      <c r="M62" s="56"/>
    </row>
    <row r="63" spans="2:13" x14ac:dyDescent="0.3">
      <c r="B63" s="7" t="s">
        <v>169</v>
      </c>
      <c r="M63" s="56"/>
    </row>
    <row r="64" spans="2:13" x14ac:dyDescent="0.3">
      <c r="B64" s="7" t="s">
        <v>170</v>
      </c>
      <c r="M64" s="56"/>
    </row>
    <row r="65" spans="2:13" ht="12" x14ac:dyDescent="0.3">
      <c r="B65" s="33" t="s">
        <v>39</v>
      </c>
      <c r="C65" s="33" t="s">
        <v>72</v>
      </c>
      <c r="D65" s="64" t="s">
        <v>73</v>
      </c>
      <c r="E65" s="64" t="s">
        <v>74</v>
      </c>
      <c r="F65" s="64" t="s">
        <v>75</v>
      </c>
      <c r="G65" s="64" t="s">
        <v>76</v>
      </c>
      <c r="H65" s="64" t="s">
        <v>77</v>
      </c>
      <c r="M65" s="56"/>
    </row>
    <row r="66" spans="2:13" x14ac:dyDescent="0.3">
      <c r="B66" s="55" t="s">
        <v>151</v>
      </c>
      <c r="C66" s="55">
        <v>7500000</v>
      </c>
      <c r="D66" s="55">
        <v>9500000</v>
      </c>
      <c r="E66" s="55">
        <v>12000000</v>
      </c>
      <c r="F66" s="55">
        <v>99600000</v>
      </c>
      <c r="G66" s="55">
        <v>189600000</v>
      </c>
      <c r="H66" s="55">
        <v>309600000</v>
      </c>
      <c r="M66" s="56"/>
    </row>
    <row r="67" spans="2:13" x14ac:dyDescent="0.3">
      <c r="B67" s="55" t="s">
        <v>152</v>
      </c>
      <c r="C67" s="55">
        <v>27500000</v>
      </c>
      <c r="D67" s="55">
        <v>29500000</v>
      </c>
      <c r="E67" s="55">
        <v>4000000</v>
      </c>
      <c r="F67" s="55">
        <v>30000000</v>
      </c>
      <c r="G67" s="55">
        <v>26400000</v>
      </c>
      <c r="H67" s="55">
        <v>24200000</v>
      </c>
      <c r="M67" s="56"/>
    </row>
    <row r="68" spans="2:13" x14ac:dyDescent="0.3">
      <c r="B68" s="7"/>
      <c r="M68" s="56"/>
    </row>
    <row r="69" spans="2:13" ht="12" x14ac:dyDescent="0.3">
      <c r="B69" s="7" t="s">
        <v>178</v>
      </c>
      <c r="M69" s="56"/>
    </row>
    <row r="70" spans="2:13" ht="12" x14ac:dyDescent="0.3">
      <c r="B70" s="33" t="s">
        <v>39</v>
      </c>
      <c r="C70" s="33" t="s">
        <v>72</v>
      </c>
      <c r="D70" s="33" t="s">
        <v>73</v>
      </c>
      <c r="E70" s="33" t="s">
        <v>74</v>
      </c>
      <c r="F70" s="33" t="s">
        <v>75</v>
      </c>
      <c r="G70" s="33" t="s">
        <v>76</v>
      </c>
      <c r="H70" s="33" t="s">
        <v>77</v>
      </c>
      <c r="M70" s="56"/>
    </row>
    <row r="71" spans="2:13" x14ac:dyDescent="0.3">
      <c r="B71" s="54" t="s">
        <v>179</v>
      </c>
      <c r="C71" s="54">
        <v>180</v>
      </c>
      <c r="D71" s="54">
        <v>220</v>
      </c>
      <c r="E71" s="54">
        <v>275</v>
      </c>
      <c r="F71" s="54">
        <v>310</v>
      </c>
      <c r="G71" s="54">
        <v>350</v>
      </c>
      <c r="H71" s="54">
        <v>395</v>
      </c>
      <c r="M71" s="56"/>
    </row>
    <row r="72" spans="2:13" x14ac:dyDescent="0.3">
      <c r="B72" s="10"/>
      <c r="C72" s="57"/>
      <c r="D72" s="57"/>
      <c r="E72" s="57"/>
      <c r="F72" s="57"/>
      <c r="G72" s="57"/>
      <c r="H72" s="57"/>
      <c r="I72" s="57"/>
      <c r="J72" s="57"/>
      <c r="K72" s="57"/>
      <c r="L72" s="57"/>
      <c r="M72" s="58"/>
    </row>
    <row r="75" spans="2:13" x14ac:dyDescent="0.3">
      <c r="B75" s="84" t="s">
        <v>228</v>
      </c>
      <c r="C75" s="45"/>
      <c r="D75" s="45"/>
      <c r="E75" s="45"/>
      <c r="F75" s="45"/>
      <c r="G75" s="45"/>
      <c r="H75" s="45"/>
      <c r="I75" s="45"/>
      <c r="J75" s="45"/>
      <c r="K75" s="45"/>
      <c r="L75" s="45"/>
      <c r="M75" s="59"/>
    </row>
    <row r="76" spans="2:13" x14ac:dyDescent="0.3">
      <c r="B76" s="7" t="s">
        <v>171</v>
      </c>
      <c r="M76" s="56"/>
    </row>
    <row r="77" spans="2:13" x14ac:dyDescent="0.3">
      <c r="B77" s="7" t="s">
        <v>172</v>
      </c>
      <c r="M77" s="56"/>
    </row>
    <row r="78" spans="2:13" x14ac:dyDescent="0.3">
      <c r="B78" s="7" t="s">
        <v>173</v>
      </c>
      <c r="M78" s="56"/>
    </row>
    <row r="79" spans="2:13" x14ac:dyDescent="0.3">
      <c r="B79" s="7" t="s">
        <v>230</v>
      </c>
      <c r="C79" s="8"/>
      <c r="D79" s="8"/>
      <c r="E79" s="8"/>
      <c r="F79" s="8"/>
      <c r="G79" s="8"/>
      <c r="H79" s="8"/>
      <c r="M79" s="56"/>
    </row>
    <row r="80" spans="2:13" x14ac:dyDescent="0.3">
      <c r="B80" s="10"/>
      <c r="C80" s="11"/>
      <c r="D80" s="11"/>
      <c r="E80" s="11"/>
      <c r="F80" s="11"/>
      <c r="G80" s="11"/>
      <c r="H80" s="11"/>
      <c r="I80" s="57"/>
      <c r="J80" s="57"/>
      <c r="K80" s="57"/>
      <c r="L80" s="57"/>
      <c r="M80" s="58"/>
    </row>
  </sheetData>
  <mergeCells count="7">
    <mergeCell ref="B1:F1"/>
    <mergeCell ref="B62:L62"/>
    <mergeCell ref="B5:L5"/>
    <mergeCell ref="B44:M44"/>
    <mergeCell ref="B31:M31"/>
    <mergeCell ref="B48:L48"/>
    <mergeCell ref="B57:L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CC18-5DA7-498C-BA09-380693CBB6B8}">
  <dimension ref="C5:I40"/>
  <sheetViews>
    <sheetView showGridLines="0" topLeftCell="B1" zoomScale="150" zoomScaleNormal="90" workbookViewId="0">
      <selection activeCell="E13" sqref="E13"/>
    </sheetView>
  </sheetViews>
  <sheetFormatPr defaultColWidth="8.88671875" defaultRowHeight="11.4" x14ac:dyDescent="0.3"/>
  <cols>
    <col min="1" max="2" width="8.88671875" style="1"/>
    <col min="3" max="3" width="27.77734375" style="1" bestFit="1" customWidth="1"/>
    <col min="4" max="9" width="13.21875" style="2" customWidth="1"/>
    <col min="10" max="16384" width="8.88671875" style="1"/>
  </cols>
  <sheetData>
    <row r="5" spans="3:9" ht="12" x14ac:dyDescent="0.3">
      <c r="C5" s="33" t="s">
        <v>39</v>
      </c>
      <c r="D5" s="33" t="s">
        <v>72</v>
      </c>
      <c r="E5" s="64" t="s">
        <v>73</v>
      </c>
      <c r="F5" s="64" t="s">
        <v>74</v>
      </c>
      <c r="G5" s="64" t="s">
        <v>75</v>
      </c>
      <c r="H5" s="64" t="s">
        <v>76</v>
      </c>
      <c r="I5" s="64" t="s">
        <v>77</v>
      </c>
    </row>
    <row r="6" spans="3:9" ht="13.2" x14ac:dyDescent="0.3">
      <c r="C6" s="61" t="s">
        <v>125</v>
      </c>
      <c r="D6" s="66"/>
      <c r="E6" s="9"/>
      <c r="F6" s="9"/>
      <c r="G6" s="9"/>
      <c r="H6" s="9"/>
      <c r="I6" s="9"/>
    </row>
    <row r="7" spans="3:9" ht="12" x14ac:dyDescent="0.3">
      <c r="C7" s="34" t="s">
        <v>127</v>
      </c>
      <c r="D7" s="66"/>
      <c r="E7" s="9"/>
      <c r="F7" s="9"/>
      <c r="G7" s="9"/>
      <c r="H7" s="9"/>
      <c r="I7" s="9"/>
    </row>
    <row r="8" spans="3:9" x14ac:dyDescent="0.3">
      <c r="C8" s="21" t="s">
        <v>116</v>
      </c>
      <c r="D8" s="66"/>
      <c r="E8" s="66"/>
      <c r="F8" s="66"/>
      <c r="G8" s="66"/>
      <c r="H8" s="66"/>
      <c r="I8" s="66"/>
    </row>
    <row r="9" spans="3:9" x14ac:dyDescent="0.3">
      <c r="C9" s="21" t="s">
        <v>117</v>
      </c>
      <c r="D9" s="66"/>
      <c r="E9" s="66"/>
      <c r="F9" s="66"/>
      <c r="G9" s="66"/>
      <c r="H9" s="66"/>
      <c r="I9" s="66"/>
    </row>
    <row r="10" spans="3:9" ht="12" x14ac:dyDescent="0.3">
      <c r="C10" s="68" t="s">
        <v>123</v>
      </c>
      <c r="D10" s="70">
        <f>SUM(D8:D9)</f>
        <v>0</v>
      </c>
      <c r="E10" s="70">
        <f t="shared" ref="E10:I10" si="0">SUM(E8:E9)</f>
        <v>0</v>
      </c>
      <c r="F10" s="70">
        <f t="shared" si="0"/>
        <v>0</v>
      </c>
      <c r="G10" s="70">
        <f t="shared" si="0"/>
        <v>0</v>
      </c>
      <c r="H10" s="70">
        <f t="shared" si="0"/>
        <v>0</v>
      </c>
      <c r="I10" s="70">
        <f t="shared" si="0"/>
        <v>0</v>
      </c>
    </row>
    <row r="11" spans="3:9" x14ac:dyDescent="0.3">
      <c r="C11" s="22"/>
      <c r="D11" s="67"/>
      <c r="E11" s="6"/>
      <c r="F11" s="6"/>
      <c r="G11" s="6"/>
      <c r="H11" s="6"/>
      <c r="I11" s="6"/>
    </row>
    <row r="12" spans="3:9" ht="12" x14ac:dyDescent="0.3">
      <c r="C12" s="34" t="s">
        <v>128</v>
      </c>
      <c r="D12" s="66"/>
      <c r="E12" s="9"/>
      <c r="F12" s="9"/>
      <c r="G12" s="9"/>
      <c r="H12" s="9"/>
      <c r="I12" s="9"/>
    </row>
    <row r="13" spans="3:9" x14ac:dyDescent="0.3">
      <c r="C13" s="21" t="s">
        <v>118</v>
      </c>
      <c r="D13" s="66"/>
      <c r="E13" s="66"/>
      <c r="F13" s="66"/>
      <c r="G13" s="66"/>
      <c r="H13" s="66"/>
      <c r="I13" s="66"/>
    </row>
    <row r="14" spans="3:9" x14ac:dyDescent="0.3">
      <c r="C14" s="21" t="s">
        <v>119</v>
      </c>
      <c r="D14" s="66"/>
      <c r="E14" s="66"/>
      <c r="F14" s="66"/>
      <c r="G14" s="66"/>
      <c r="H14" s="66"/>
      <c r="I14" s="66"/>
    </row>
    <row r="15" spans="3:9" x14ac:dyDescent="0.3">
      <c r="C15" s="21" t="s">
        <v>120</v>
      </c>
      <c r="D15" s="66"/>
      <c r="E15" s="66"/>
      <c r="F15" s="66"/>
      <c r="G15" s="66"/>
      <c r="H15" s="66"/>
      <c r="I15" s="66"/>
    </row>
    <row r="16" spans="3:9" x14ac:dyDescent="0.3">
      <c r="C16" s="21" t="s">
        <v>121</v>
      </c>
      <c r="D16" s="66"/>
      <c r="E16" s="66"/>
      <c r="F16" s="66"/>
      <c r="G16" s="66"/>
      <c r="H16" s="66"/>
      <c r="I16" s="66"/>
    </row>
    <row r="17" spans="3:9" ht="12" x14ac:dyDescent="0.3">
      <c r="C17" s="63" t="s">
        <v>122</v>
      </c>
      <c r="D17" s="69">
        <f>SUM(D13:D16)</f>
        <v>0</v>
      </c>
      <c r="E17" s="69">
        <f t="shared" ref="E17:I17" si="1">SUM(E13:E16)</f>
        <v>0</v>
      </c>
      <c r="F17" s="69">
        <f t="shared" si="1"/>
        <v>0</v>
      </c>
      <c r="G17" s="69">
        <f t="shared" si="1"/>
        <v>0</v>
      </c>
      <c r="H17" s="69">
        <f t="shared" si="1"/>
        <v>0</v>
      </c>
      <c r="I17" s="69">
        <f t="shared" si="1"/>
        <v>0</v>
      </c>
    </row>
    <row r="18" spans="3:9" x14ac:dyDescent="0.3">
      <c r="C18" s="21"/>
      <c r="D18" s="66"/>
      <c r="E18" s="9"/>
      <c r="F18" s="9"/>
      <c r="G18" s="9"/>
      <c r="H18" s="9"/>
      <c r="I18" s="9"/>
    </row>
    <row r="19" spans="3:9" ht="12" x14ac:dyDescent="0.3">
      <c r="C19" s="36" t="s">
        <v>124</v>
      </c>
      <c r="D19" s="37">
        <f>D17+D10</f>
        <v>0</v>
      </c>
      <c r="E19" s="37">
        <f t="shared" ref="E19:I19" si="2">E17+E10</f>
        <v>0</v>
      </c>
      <c r="F19" s="37">
        <f t="shared" si="2"/>
        <v>0</v>
      </c>
      <c r="G19" s="37">
        <f t="shared" si="2"/>
        <v>0</v>
      </c>
      <c r="H19" s="37">
        <f t="shared" si="2"/>
        <v>0</v>
      </c>
      <c r="I19" s="37">
        <f t="shared" si="2"/>
        <v>0</v>
      </c>
    </row>
    <row r="20" spans="3:9" x14ac:dyDescent="0.3">
      <c r="C20" s="21"/>
      <c r="D20" s="66"/>
      <c r="E20" s="9"/>
      <c r="F20" s="9"/>
      <c r="G20" s="9"/>
      <c r="H20" s="9"/>
      <c r="I20" s="9"/>
    </row>
    <row r="21" spans="3:9" x14ac:dyDescent="0.3">
      <c r="C21" s="21"/>
      <c r="D21" s="66"/>
      <c r="E21" s="9"/>
      <c r="F21" s="9"/>
      <c r="G21" s="9"/>
      <c r="H21" s="9"/>
      <c r="I21" s="9"/>
    </row>
    <row r="22" spans="3:9" ht="13.2" x14ac:dyDescent="0.3">
      <c r="C22" s="62" t="s">
        <v>126</v>
      </c>
      <c r="D22" s="66"/>
      <c r="E22" s="9"/>
      <c r="F22" s="9"/>
      <c r="G22" s="9"/>
      <c r="H22" s="9"/>
      <c r="I22" s="9"/>
    </row>
    <row r="23" spans="3:9" ht="12" x14ac:dyDescent="0.3">
      <c r="C23" s="34" t="s">
        <v>129</v>
      </c>
      <c r="D23" s="66"/>
      <c r="E23" s="9"/>
      <c r="F23" s="9"/>
      <c r="G23" s="9"/>
      <c r="H23" s="9"/>
      <c r="I23" s="9"/>
    </row>
    <row r="24" spans="3:9" x14ac:dyDescent="0.3">
      <c r="C24" s="21" t="s">
        <v>130</v>
      </c>
      <c r="D24" s="66"/>
      <c r="E24" s="66"/>
      <c r="F24" s="66"/>
      <c r="G24" s="66"/>
      <c r="H24" s="66"/>
      <c r="I24" s="66"/>
    </row>
    <row r="25" spans="3:9" x14ac:dyDescent="0.3">
      <c r="C25" s="21" t="s">
        <v>131</v>
      </c>
      <c r="D25" s="66"/>
      <c r="E25" s="66"/>
      <c r="F25" s="66"/>
      <c r="G25" s="66"/>
      <c r="H25" s="66"/>
      <c r="I25" s="66"/>
    </row>
    <row r="26" spans="3:9" ht="12" x14ac:dyDescent="0.3">
      <c r="C26" s="63" t="s">
        <v>137</v>
      </c>
      <c r="D26" s="69">
        <f>SUM(D24:D25)</f>
        <v>0</v>
      </c>
      <c r="E26" s="69">
        <f t="shared" ref="E26:I26" si="3">SUM(E24:E25)</f>
        <v>0</v>
      </c>
      <c r="F26" s="69">
        <f t="shared" si="3"/>
        <v>0</v>
      </c>
      <c r="G26" s="69">
        <f t="shared" si="3"/>
        <v>0</v>
      </c>
      <c r="H26" s="69">
        <f t="shared" si="3"/>
        <v>0</v>
      </c>
      <c r="I26" s="69">
        <f t="shared" si="3"/>
        <v>0</v>
      </c>
    </row>
    <row r="27" spans="3:9" x14ac:dyDescent="0.3">
      <c r="C27" s="21"/>
      <c r="D27" s="66"/>
      <c r="E27" s="9"/>
      <c r="F27" s="9"/>
      <c r="G27" s="9"/>
      <c r="H27" s="9"/>
      <c r="I27" s="9"/>
    </row>
    <row r="28" spans="3:9" ht="12" x14ac:dyDescent="0.3">
      <c r="C28" s="34" t="s">
        <v>132</v>
      </c>
      <c r="D28" s="66"/>
      <c r="E28" s="9"/>
      <c r="F28" s="9"/>
      <c r="G28" s="9"/>
      <c r="H28" s="9"/>
      <c r="I28" s="9"/>
    </row>
    <row r="29" spans="3:9" x14ac:dyDescent="0.3">
      <c r="C29" s="21" t="s">
        <v>133</v>
      </c>
      <c r="D29" s="66"/>
      <c r="E29" s="66"/>
      <c r="F29" s="66"/>
      <c r="G29" s="66"/>
      <c r="H29" s="66"/>
      <c r="I29" s="66"/>
    </row>
    <row r="30" spans="3:9" ht="12" x14ac:dyDescent="0.3">
      <c r="C30" s="63" t="s">
        <v>138</v>
      </c>
      <c r="D30" s="69">
        <f>SUM(D28:D29)</f>
        <v>0</v>
      </c>
      <c r="E30" s="69">
        <f t="shared" ref="E30:I30" si="4">SUM(E28:E29)</f>
        <v>0</v>
      </c>
      <c r="F30" s="69">
        <f t="shared" si="4"/>
        <v>0</v>
      </c>
      <c r="G30" s="69">
        <f t="shared" si="4"/>
        <v>0</v>
      </c>
      <c r="H30" s="69">
        <f t="shared" si="4"/>
        <v>0</v>
      </c>
      <c r="I30" s="69">
        <f t="shared" si="4"/>
        <v>0</v>
      </c>
    </row>
    <row r="31" spans="3:9" x14ac:dyDescent="0.3">
      <c r="C31" s="21"/>
      <c r="D31" s="66"/>
      <c r="E31" s="9"/>
      <c r="F31" s="9"/>
      <c r="G31" s="9"/>
      <c r="H31" s="9"/>
      <c r="I31" s="9"/>
    </row>
    <row r="32" spans="3:9" x14ac:dyDescent="0.3">
      <c r="C32" s="21"/>
      <c r="D32" s="66"/>
      <c r="E32" s="9"/>
      <c r="F32" s="9"/>
      <c r="G32" s="9"/>
      <c r="H32" s="9"/>
      <c r="I32" s="9"/>
    </row>
    <row r="33" spans="3:9" ht="12" x14ac:dyDescent="0.3">
      <c r="C33" s="34" t="s">
        <v>134</v>
      </c>
      <c r="D33" s="66"/>
      <c r="E33" s="9"/>
      <c r="F33" s="9"/>
      <c r="G33" s="9"/>
      <c r="H33" s="9"/>
      <c r="I33" s="9"/>
    </row>
    <row r="34" spans="3:9" x14ac:dyDescent="0.3">
      <c r="C34" s="21" t="s">
        <v>135</v>
      </c>
      <c r="D34" s="66"/>
      <c r="E34" s="66"/>
      <c r="F34" s="66"/>
      <c r="G34" s="66"/>
      <c r="H34" s="66"/>
      <c r="I34" s="66"/>
    </row>
    <row r="35" spans="3:9" x14ac:dyDescent="0.3">
      <c r="C35" s="21" t="s">
        <v>136</v>
      </c>
      <c r="D35" s="66"/>
      <c r="E35" s="66"/>
      <c r="F35" s="66"/>
      <c r="G35" s="66"/>
      <c r="H35" s="66"/>
      <c r="I35" s="66"/>
    </row>
    <row r="36" spans="3:9" ht="12" x14ac:dyDescent="0.3">
      <c r="C36" s="63" t="s">
        <v>139</v>
      </c>
      <c r="D36" s="69">
        <f>SUM(D34:D35)</f>
        <v>0</v>
      </c>
      <c r="E36" s="69">
        <f t="shared" ref="E36:I36" si="5">SUM(E34:E35)</f>
        <v>0</v>
      </c>
      <c r="F36" s="69">
        <f t="shared" si="5"/>
        <v>0</v>
      </c>
      <c r="G36" s="69">
        <f t="shared" si="5"/>
        <v>0</v>
      </c>
      <c r="H36" s="69">
        <f t="shared" si="5"/>
        <v>0</v>
      </c>
      <c r="I36" s="69">
        <f t="shared" si="5"/>
        <v>0</v>
      </c>
    </row>
    <row r="37" spans="3:9" x14ac:dyDescent="0.3">
      <c r="C37" s="21"/>
      <c r="D37" s="66"/>
      <c r="E37" s="9"/>
      <c r="F37" s="9"/>
      <c r="G37" s="9"/>
      <c r="H37" s="9"/>
      <c r="I37" s="9"/>
    </row>
    <row r="38" spans="3:9" ht="12" x14ac:dyDescent="0.3">
      <c r="C38" s="36" t="s">
        <v>140</v>
      </c>
      <c r="D38" s="37">
        <f>D26+D30+D36</f>
        <v>0</v>
      </c>
      <c r="E38" s="37">
        <f t="shared" ref="E38:I38" si="6">E26+E30+E36</f>
        <v>0</v>
      </c>
      <c r="F38" s="37">
        <f t="shared" si="6"/>
        <v>0</v>
      </c>
      <c r="G38" s="37">
        <f t="shared" si="6"/>
        <v>0</v>
      </c>
      <c r="H38" s="37">
        <f t="shared" si="6"/>
        <v>0</v>
      </c>
      <c r="I38" s="37">
        <f t="shared" si="6"/>
        <v>0</v>
      </c>
    </row>
    <row r="40" spans="3:9" x14ac:dyDescent="0.3">
      <c r="C40" s="1" t="s">
        <v>149</v>
      </c>
      <c r="D40" s="2">
        <f>D19-D38</f>
        <v>0</v>
      </c>
      <c r="E40" s="2">
        <f t="shared" ref="E40:I40" si="7">E19-E38</f>
        <v>0</v>
      </c>
      <c r="F40" s="2">
        <f t="shared" si="7"/>
        <v>0</v>
      </c>
      <c r="G40" s="2">
        <f t="shared" si="7"/>
        <v>0</v>
      </c>
      <c r="H40" s="2">
        <f t="shared" si="7"/>
        <v>0</v>
      </c>
      <c r="I40" s="2">
        <f t="shared" si="7"/>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H19"/>
  <sheetViews>
    <sheetView showGridLines="0" workbookViewId="0">
      <selection activeCell="C25" sqref="C25"/>
    </sheetView>
  </sheetViews>
  <sheetFormatPr defaultColWidth="8.88671875" defaultRowHeight="11.4" x14ac:dyDescent="0.3"/>
  <cols>
    <col min="1" max="1" width="8.88671875" style="1"/>
    <col min="2" max="2" width="17.77734375" style="1" customWidth="1"/>
    <col min="3" max="8" width="13.33203125" style="1" bestFit="1" customWidth="1"/>
    <col min="9" max="16384" width="8.88671875" style="1"/>
  </cols>
  <sheetData>
    <row r="5" spans="2:8" ht="12" x14ac:dyDescent="0.3">
      <c r="B5" s="20" t="s">
        <v>39</v>
      </c>
      <c r="C5" s="33" t="s">
        <v>72</v>
      </c>
      <c r="D5" s="33" t="s">
        <v>73</v>
      </c>
      <c r="E5" s="33" t="s">
        <v>74</v>
      </c>
      <c r="F5" s="33" t="s">
        <v>75</v>
      </c>
      <c r="G5" s="33" t="s">
        <v>76</v>
      </c>
      <c r="H5" s="33" t="s">
        <v>77</v>
      </c>
    </row>
    <row r="6" spans="2:8" x14ac:dyDescent="0.3">
      <c r="B6" s="54" t="s">
        <v>0</v>
      </c>
      <c r="C6" s="55"/>
      <c r="D6" s="55"/>
      <c r="E6" s="55"/>
      <c r="F6" s="55"/>
      <c r="G6" s="55"/>
      <c r="H6" s="55"/>
    </row>
    <row r="7" spans="2:8" x14ac:dyDescent="0.3">
      <c r="B7" s="54" t="s">
        <v>30</v>
      </c>
      <c r="C7" s="55"/>
      <c r="D7" s="55"/>
      <c r="E7" s="55"/>
      <c r="F7" s="55"/>
      <c r="G7" s="55"/>
      <c r="H7" s="55"/>
    </row>
    <row r="8" spans="2:8" ht="12" x14ac:dyDescent="0.3">
      <c r="B8" s="36" t="s">
        <v>31</v>
      </c>
      <c r="C8" s="37">
        <f>SUM(C6:C7)</f>
        <v>0</v>
      </c>
      <c r="D8" s="37">
        <f t="shared" ref="D8:H8" si="0">SUM(D6:D7)</f>
        <v>0</v>
      </c>
      <c r="E8" s="37">
        <f t="shared" si="0"/>
        <v>0</v>
      </c>
      <c r="F8" s="37">
        <f t="shared" si="0"/>
        <v>0</v>
      </c>
      <c r="G8" s="37">
        <f t="shared" si="0"/>
        <v>0</v>
      </c>
      <c r="H8" s="37">
        <f t="shared" si="0"/>
        <v>0</v>
      </c>
    </row>
    <row r="9" spans="2:8" x14ac:dyDescent="0.3">
      <c r="B9" s="54" t="s">
        <v>25</v>
      </c>
      <c r="C9" s="55"/>
      <c r="D9" s="55"/>
      <c r="E9" s="55"/>
      <c r="F9" s="55"/>
      <c r="G9" s="55"/>
      <c r="H9" s="55"/>
    </row>
    <row r="10" spans="2:8" ht="12" x14ac:dyDescent="0.3">
      <c r="B10" s="36" t="s">
        <v>26</v>
      </c>
      <c r="C10" s="37">
        <f>C8-C9</f>
        <v>0</v>
      </c>
      <c r="D10" s="37">
        <f t="shared" ref="D10:H10" si="1">D8-D9</f>
        <v>0</v>
      </c>
      <c r="E10" s="37">
        <f t="shared" si="1"/>
        <v>0</v>
      </c>
      <c r="F10" s="37">
        <f t="shared" si="1"/>
        <v>0</v>
      </c>
      <c r="G10" s="37">
        <f t="shared" si="1"/>
        <v>0</v>
      </c>
      <c r="H10" s="37">
        <f t="shared" si="1"/>
        <v>0</v>
      </c>
    </row>
    <row r="11" spans="2:8" x14ac:dyDescent="0.3">
      <c r="B11" s="54" t="s">
        <v>32</v>
      </c>
      <c r="C11" s="55"/>
      <c r="D11" s="55"/>
      <c r="E11" s="55"/>
      <c r="F11" s="55"/>
      <c r="G11" s="55"/>
      <c r="H11" s="55"/>
    </row>
    <row r="12" spans="2:8" ht="12" x14ac:dyDescent="0.3">
      <c r="B12" s="36" t="s">
        <v>33</v>
      </c>
      <c r="C12" s="37">
        <f>C10-C11</f>
        <v>0</v>
      </c>
      <c r="D12" s="37">
        <f t="shared" ref="D12:H12" si="2">D10-D11</f>
        <v>0</v>
      </c>
      <c r="E12" s="37">
        <f t="shared" si="2"/>
        <v>0</v>
      </c>
      <c r="F12" s="37">
        <f t="shared" si="2"/>
        <v>0</v>
      </c>
      <c r="G12" s="37">
        <f t="shared" si="2"/>
        <v>0</v>
      </c>
      <c r="H12" s="37">
        <f t="shared" si="2"/>
        <v>0</v>
      </c>
    </row>
    <row r="13" spans="2:8" x14ac:dyDescent="0.3">
      <c r="B13" s="54" t="s">
        <v>35</v>
      </c>
      <c r="C13" s="55"/>
      <c r="D13" s="55"/>
      <c r="E13" s="55"/>
      <c r="F13" s="55"/>
      <c r="G13" s="55"/>
      <c r="H13" s="55"/>
    </row>
    <row r="14" spans="2:8" x14ac:dyDescent="0.3">
      <c r="B14" s="54" t="s">
        <v>34</v>
      </c>
      <c r="C14" s="55"/>
      <c r="D14" s="55"/>
      <c r="E14" s="55"/>
      <c r="F14" s="55"/>
      <c r="G14" s="55"/>
      <c r="H14" s="55"/>
    </row>
    <row r="15" spans="2:8" ht="12" x14ac:dyDescent="0.3">
      <c r="B15" s="36" t="s">
        <v>36</v>
      </c>
      <c r="C15" s="37">
        <f>C12-C13-C14</f>
        <v>0</v>
      </c>
      <c r="D15" s="37">
        <f t="shared" ref="D15:H15" si="3">D12-D13-D14</f>
        <v>0</v>
      </c>
      <c r="E15" s="37">
        <f t="shared" si="3"/>
        <v>0</v>
      </c>
      <c r="F15" s="37">
        <f t="shared" si="3"/>
        <v>0</v>
      </c>
      <c r="G15" s="37">
        <f t="shared" si="3"/>
        <v>0</v>
      </c>
      <c r="H15" s="37">
        <f t="shared" si="3"/>
        <v>0</v>
      </c>
    </row>
    <row r="16" spans="2:8" x14ac:dyDescent="0.3">
      <c r="B16" s="54" t="s">
        <v>37</v>
      </c>
      <c r="C16" s="55"/>
      <c r="D16" s="55"/>
      <c r="E16" s="55"/>
      <c r="F16" s="55"/>
      <c r="G16" s="55"/>
      <c r="H16" s="55"/>
    </row>
    <row r="17" spans="2:8" x14ac:dyDescent="0.3">
      <c r="B17" s="54" t="s">
        <v>163</v>
      </c>
      <c r="C17" s="55">
        <f>C15-C16</f>
        <v>0</v>
      </c>
      <c r="D17" s="55">
        <f t="shared" ref="D17:H17" si="4">D15-D16</f>
        <v>0</v>
      </c>
      <c r="E17" s="55">
        <f t="shared" si="4"/>
        <v>0</v>
      </c>
      <c r="F17" s="55">
        <f t="shared" si="4"/>
        <v>0</v>
      </c>
      <c r="G17" s="55">
        <f t="shared" si="4"/>
        <v>0</v>
      </c>
      <c r="H17" s="55">
        <f t="shared" si="4"/>
        <v>0</v>
      </c>
    </row>
    <row r="18" spans="2:8" x14ac:dyDescent="0.3">
      <c r="B18" s="54" t="s">
        <v>165</v>
      </c>
      <c r="C18" s="55"/>
      <c r="D18" s="55"/>
      <c r="E18" s="55"/>
      <c r="F18" s="55"/>
      <c r="G18" s="55"/>
      <c r="H18" s="55"/>
    </row>
    <row r="19" spans="2:8" ht="12" x14ac:dyDescent="0.3">
      <c r="B19" s="36" t="s">
        <v>38</v>
      </c>
      <c r="C19" s="37">
        <f>C17-C18</f>
        <v>0</v>
      </c>
      <c r="D19" s="37">
        <f t="shared" ref="D19:H19" si="5">D17-D18</f>
        <v>0</v>
      </c>
      <c r="E19" s="37">
        <f t="shared" si="5"/>
        <v>0</v>
      </c>
      <c r="F19" s="37">
        <f t="shared" si="5"/>
        <v>0</v>
      </c>
      <c r="G19" s="37">
        <f t="shared" si="5"/>
        <v>0</v>
      </c>
      <c r="H19" s="37">
        <f t="shared" si="5"/>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5ECF9-5723-4148-9134-3E15EA237EAD}">
  <dimension ref="A3:K147"/>
  <sheetViews>
    <sheetView showGridLines="0" zoomScaleNormal="100" workbookViewId="0">
      <selection activeCell="I18" sqref="I18"/>
    </sheetView>
  </sheetViews>
  <sheetFormatPr defaultColWidth="8.88671875" defaultRowHeight="11.4" x14ac:dyDescent="0.3"/>
  <cols>
    <col min="1" max="1" width="8.88671875" style="1"/>
    <col min="2" max="2" width="19.6640625" style="1" bestFit="1" customWidth="1"/>
    <col min="3" max="5" width="11.44140625" style="2" customWidth="1"/>
    <col min="6" max="6" width="12.44140625" style="2" customWidth="1"/>
    <col min="7" max="7" width="14.5546875" style="2" customWidth="1"/>
    <col min="8" max="8" width="12.6640625" style="2" customWidth="1"/>
    <col min="9" max="11" width="8.88671875" style="2"/>
    <col min="12" max="16384" width="8.88671875" style="1"/>
  </cols>
  <sheetData>
    <row r="3" spans="2:8" ht="12" x14ac:dyDescent="0.3">
      <c r="B3" s="20" t="s">
        <v>39</v>
      </c>
      <c r="C3" s="33"/>
      <c r="D3" s="33"/>
      <c r="E3" s="33"/>
      <c r="F3" s="33"/>
      <c r="G3" s="33"/>
      <c r="H3" s="33"/>
    </row>
    <row r="4" spans="2:8" x14ac:dyDescent="0.3">
      <c r="B4" s="22" t="s">
        <v>24</v>
      </c>
      <c r="C4" s="6"/>
      <c r="D4" s="6"/>
      <c r="E4" s="6"/>
      <c r="F4" s="6"/>
      <c r="G4" s="6"/>
      <c r="H4" s="6"/>
    </row>
    <row r="5" spans="2:8" x14ac:dyDescent="0.3">
      <c r="B5" s="21" t="s">
        <v>30</v>
      </c>
      <c r="C5" s="9"/>
      <c r="D5" s="9"/>
      <c r="E5" s="9"/>
      <c r="F5" s="9"/>
      <c r="G5" s="9"/>
      <c r="H5" s="9"/>
    </row>
    <row r="6" spans="2:8" x14ac:dyDescent="0.3">
      <c r="B6" s="21" t="s">
        <v>25</v>
      </c>
      <c r="C6" s="9"/>
      <c r="D6" s="9"/>
      <c r="E6" s="9"/>
      <c r="F6" s="9"/>
      <c r="G6" s="9"/>
      <c r="H6" s="9"/>
    </row>
    <row r="7" spans="2:8" ht="12" x14ac:dyDescent="0.3">
      <c r="B7" s="36" t="s">
        <v>26</v>
      </c>
      <c r="C7" s="37"/>
      <c r="D7" s="37"/>
      <c r="E7" s="37"/>
      <c r="F7" s="37"/>
      <c r="G7" s="37"/>
      <c r="H7" s="37"/>
    </row>
    <row r="8" spans="2:8" x14ac:dyDescent="0.3">
      <c r="B8" s="21" t="s">
        <v>51</v>
      </c>
      <c r="C8" s="9"/>
      <c r="D8" s="9"/>
      <c r="E8" s="9"/>
      <c r="F8" s="9"/>
      <c r="G8" s="9"/>
      <c r="H8" s="9"/>
    </row>
    <row r="9" spans="2:8" x14ac:dyDescent="0.3">
      <c r="B9" s="35" t="s">
        <v>56</v>
      </c>
      <c r="C9" s="9"/>
      <c r="D9" s="9"/>
      <c r="E9" s="9"/>
      <c r="F9" s="9"/>
      <c r="G9" s="9"/>
      <c r="H9" s="9"/>
    </row>
    <row r="10" spans="2:8" x14ac:dyDescent="0.3">
      <c r="B10" s="35" t="s">
        <v>29</v>
      </c>
      <c r="C10" s="9"/>
      <c r="D10" s="9"/>
      <c r="E10" s="9"/>
      <c r="F10" s="9"/>
      <c r="G10" s="9"/>
      <c r="H10" s="9"/>
    </row>
    <row r="11" spans="2:8" x14ac:dyDescent="0.3">
      <c r="B11" s="35" t="s">
        <v>53</v>
      </c>
      <c r="C11" s="9"/>
      <c r="D11" s="9"/>
      <c r="E11" s="9"/>
      <c r="F11" s="9"/>
      <c r="G11" s="9"/>
      <c r="H11" s="9"/>
    </row>
    <row r="12" spans="2:8" x14ac:dyDescent="0.3">
      <c r="B12" s="21" t="s">
        <v>71</v>
      </c>
      <c r="C12" s="9"/>
      <c r="D12" s="9"/>
      <c r="E12" s="9"/>
      <c r="F12" s="9"/>
      <c r="G12" s="9"/>
      <c r="H12" s="9"/>
    </row>
    <row r="13" spans="2:8" ht="12" x14ac:dyDescent="0.3">
      <c r="B13" s="34" t="s">
        <v>33</v>
      </c>
      <c r="C13" s="32"/>
      <c r="D13" s="32"/>
      <c r="E13" s="32"/>
      <c r="F13" s="32"/>
      <c r="G13" s="32"/>
      <c r="H13" s="32"/>
    </row>
    <row r="14" spans="2:8" x14ac:dyDescent="0.3">
      <c r="B14" s="21" t="s">
        <v>35</v>
      </c>
      <c r="C14" s="9"/>
      <c r="D14" s="9"/>
      <c r="E14" s="9"/>
      <c r="F14" s="9"/>
      <c r="G14" s="9"/>
      <c r="H14" s="9"/>
    </row>
    <row r="15" spans="2:8" ht="12" x14ac:dyDescent="0.3">
      <c r="B15" s="34" t="s">
        <v>61</v>
      </c>
      <c r="C15" s="32"/>
      <c r="D15" s="32"/>
      <c r="E15" s="32"/>
      <c r="F15" s="32"/>
      <c r="G15" s="32"/>
      <c r="H15" s="32"/>
    </row>
    <row r="16" spans="2:8" x14ac:dyDescent="0.3">
      <c r="B16" s="21" t="s">
        <v>34</v>
      </c>
      <c r="C16" s="9"/>
      <c r="D16" s="9"/>
      <c r="E16" s="9"/>
      <c r="F16" s="9"/>
      <c r="G16" s="9"/>
      <c r="H16" s="9"/>
    </row>
    <row r="17" spans="1:8" ht="12" x14ac:dyDescent="0.3">
      <c r="B17" s="34" t="s">
        <v>36</v>
      </c>
      <c r="C17" s="32"/>
      <c r="D17" s="32"/>
      <c r="E17" s="32"/>
      <c r="F17" s="32"/>
      <c r="G17" s="32"/>
      <c r="H17" s="32"/>
    </row>
    <row r="18" spans="1:8" x14ac:dyDescent="0.3">
      <c r="B18" s="21" t="s">
        <v>67</v>
      </c>
      <c r="C18" s="9"/>
      <c r="D18" s="9"/>
      <c r="E18" s="9"/>
      <c r="F18" s="9"/>
      <c r="G18" s="9"/>
      <c r="H18" s="9"/>
    </row>
    <row r="19" spans="1:8" ht="12" x14ac:dyDescent="0.3">
      <c r="B19" s="34" t="s">
        <v>163</v>
      </c>
      <c r="C19" s="32"/>
      <c r="D19" s="32"/>
      <c r="E19" s="32"/>
      <c r="F19" s="32"/>
      <c r="G19" s="32"/>
      <c r="H19" s="32"/>
    </row>
    <row r="20" spans="1:8" x14ac:dyDescent="0.3">
      <c r="B20" s="21" t="s">
        <v>158</v>
      </c>
      <c r="C20" s="9"/>
      <c r="D20" s="9"/>
      <c r="E20" s="9"/>
      <c r="F20" s="9"/>
      <c r="G20" s="9"/>
      <c r="H20" s="9"/>
    </row>
    <row r="21" spans="1:8" ht="12" x14ac:dyDescent="0.3">
      <c r="B21" s="38" t="s">
        <v>38</v>
      </c>
      <c r="C21" s="39"/>
      <c r="D21" s="39"/>
      <c r="E21" s="39"/>
      <c r="F21" s="39"/>
      <c r="G21" s="39"/>
      <c r="H21" s="39"/>
    </row>
    <row r="24" spans="1:8" x14ac:dyDescent="0.3">
      <c r="B24" s="1" t="s">
        <v>176</v>
      </c>
    </row>
    <row r="25" spans="1:8" x14ac:dyDescent="0.3">
      <c r="B25" s="1" t="s">
        <v>177</v>
      </c>
      <c r="C25" s="65"/>
      <c r="D25" s="65"/>
      <c r="E25" s="65"/>
      <c r="F25" s="65"/>
      <c r="G25" s="65"/>
      <c r="H25" s="65"/>
    </row>
    <row r="26" spans="1:8" ht="13.2" x14ac:dyDescent="0.3">
      <c r="A26" s="18" t="s">
        <v>17</v>
      </c>
      <c r="B26" s="17" t="s">
        <v>0</v>
      </c>
    </row>
    <row r="27" spans="1:8" ht="13.2" x14ac:dyDescent="0.3">
      <c r="A27" s="19"/>
      <c r="B27" s="3" t="s">
        <v>4</v>
      </c>
    </row>
    <row r="28" spans="1:8" ht="13.2" x14ac:dyDescent="0.3">
      <c r="A28" s="19"/>
      <c r="B28" s="4" t="s">
        <v>1</v>
      </c>
      <c r="C28" s="5"/>
      <c r="D28" s="5"/>
      <c r="E28" s="5"/>
      <c r="F28" s="5"/>
      <c r="G28" s="5"/>
      <c r="H28" s="6"/>
    </row>
    <row r="29" spans="1:8" ht="13.2" x14ac:dyDescent="0.3">
      <c r="A29" s="19"/>
      <c r="B29" s="7" t="s">
        <v>2</v>
      </c>
      <c r="C29" s="8"/>
      <c r="D29" s="8"/>
      <c r="E29" s="8"/>
      <c r="F29" s="8"/>
      <c r="G29" s="8"/>
      <c r="H29" s="9"/>
    </row>
    <row r="30" spans="1:8" ht="13.2" x14ac:dyDescent="0.3">
      <c r="A30" s="19"/>
      <c r="B30" s="13" t="s">
        <v>3</v>
      </c>
      <c r="C30" s="14"/>
      <c r="D30" s="14"/>
      <c r="E30" s="14"/>
      <c r="F30" s="14"/>
      <c r="G30" s="14"/>
      <c r="H30" s="15"/>
    </row>
    <row r="31" spans="1:8" ht="13.2" x14ac:dyDescent="0.3">
      <c r="A31" s="19"/>
    </row>
    <row r="32" spans="1:8" ht="13.2" x14ac:dyDescent="0.3">
      <c r="A32" s="19"/>
    </row>
    <row r="33" spans="1:8" ht="13.2" x14ac:dyDescent="0.3">
      <c r="A33" s="19"/>
      <c r="B33" s="3" t="s">
        <v>5</v>
      </c>
    </row>
    <row r="34" spans="1:8" ht="13.2" x14ac:dyDescent="0.3">
      <c r="A34" s="19"/>
      <c r="B34" s="4" t="s">
        <v>1</v>
      </c>
      <c r="C34" s="5"/>
      <c r="D34" s="5"/>
      <c r="E34" s="5"/>
      <c r="F34" s="5"/>
      <c r="G34" s="5"/>
      <c r="H34" s="6"/>
    </row>
    <row r="35" spans="1:8" ht="13.2" x14ac:dyDescent="0.3">
      <c r="A35" s="19"/>
      <c r="B35" s="7" t="s">
        <v>2</v>
      </c>
      <c r="C35" s="8"/>
      <c r="D35" s="8"/>
      <c r="E35" s="8"/>
      <c r="F35" s="8"/>
      <c r="G35" s="8"/>
      <c r="H35" s="9"/>
    </row>
    <row r="36" spans="1:8" ht="13.2" x14ac:dyDescent="0.3">
      <c r="A36" s="19"/>
      <c r="B36" s="13" t="s">
        <v>3</v>
      </c>
      <c r="C36" s="14"/>
      <c r="D36" s="14"/>
      <c r="E36" s="14"/>
      <c r="F36" s="14"/>
      <c r="G36" s="14"/>
      <c r="H36" s="15"/>
    </row>
    <row r="37" spans="1:8" ht="13.2" x14ac:dyDescent="0.3">
      <c r="A37" s="19"/>
    </row>
    <row r="38" spans="1:8" ht="13.2" x14ac:dyDescent="0.3">
      <c r="A38" s="19"/>
    </row>
    <row r="39" spans="1:8" ht="13.2" x14ac:dyDescent="0.3">
      <c r="A39" s="19"/>
    </row>
    <row r="40" spans="1:8" ht="13.2" x14ac:dyDescent="0.3">
      <c r="A40" s="18" t="s">
        <v>16</v>
      </c>
      <c r="B40" s="17" t="s">
        <v>22</v>
      </c>
    </row>
    <row r="41" spans="1:8" ht="12" x14ac:dyDescent="0.3">
      <c r="B41" s="3" t="s">
        <v>6</v>
      </c>
    </row>
    <row r="42" spans="1:8" x14ac:dyDescent="0.3">
      <c r="B42" s="4" t="s">
        <v>1</v>
      </c>
      <c r="C42" s="5"/>
      <c r="D42" s="5"/>
      <c r="E42" s="5"/>
      <c r="F42" s="5"/>
      <c r="G42" s="5"/>
      <c r="H42" s="6"/>
    </row>
    <row r="43" spans="1:8" x14ac:dyDescent="0.3">
      <c r="B43" s="7" t="s">
        <v>8</v>
      </c>
      <c r="C43" s="8"/>
      <c r="D43" s="8"/>
      <c r="E43" s="8"/>
      <c r="F43" s="8"/>
      <c r="G43" s="8"/>
      <c r="H43" s="9"/>
    </row>
    <row r="44" spans="1:8" ht="12" x14ac:dyDescent="0.3">
      <c r="B44" s="13" t="s">
        <v>13</v>
      </c>
      <c r="C44" s="14"/>
      <c r="D44" s="14"/>
      <c r="E44" s="14"/>
      <c r="F44" s="14"/>
      <c r="G44" s="14"/>
      <c r="H44" s="15"/>
    </row>
    <row r="46" spans="1:8" ht="12" x14ac:dyDescent="0.3">
      <c r="B46" s="3" t="s">
        <v>14</v>
      </c>
    </row>
    <row r="47" spans="1:8" x14ac:dyDescent="0.3">
      <c r="B47" s="4" t="s">
        <v>9</v>
      </c>
      <c r="C47" s="5"/>
      <c r="D47" s="5"/>
      <c r="E47" s="5"/>
      <c r="F47" s="5"/>
      <c r="G47" s="5"/>
      <c r="H47" s="6"/>
    </row>
    <row r="48" spans="1:8" x14ac:dyDescent="0.3">
      <c r="B48" s="7" t="s">
        <v>10</v>
      </c>
      <c r="C48" s="8"/>
      <c r="D48" s="8"/>
      <c r="E48" s="8"/>
      <c r="F48" s="8"/>
      <c r="G48" s="8"/>
      <c r="H48" s="9"/>
    </row>
    <row r="49" spans="2:8" x14ac:dyDescent="0.3">
      <c r="B49" s="7" t="s">
        <v>11</v>
      </c>
      <c r="C49" s="8"/>
      <c r="D49" s="8"/>
      <c r="E49" s="8"/>
      <c r="F49" s="8"/>
      <c r="G49" s="8"/>
      <c r="H49" s="9"/>
    </row>
    <row r="50" spans="2:8" x14ac:dyDescent="0.3">
      <c r="B50" s="10" t="s">
        <v>12</v>
      </c>
      <c r="C50" s="11"/>
      <c r="D50" s="11"/>
      <c r="E50" s="11"/>
      <c r="F50" s="11"/>
      <c r="G50" s="11"/>
      <c r="H50" s="12"/>
    </row>
    <row r="53" spans="2:8" ht="12" x14ac:dyDescent="0.3">
      <c r="B53" s="3" t="s">
        <v>7</v>
      </c>
    </row>
    <row r="54" spans="2:8" x14ac:dyDescent="0.3">
      <c r="B54" s="4" t="s">
        <v>1</v>
      </c>
      <c r="C54" s="5"/>
      <c r="D54" s="5"/>
      <c r="E54" s="5"/>
      <c r="F54" s="5"/>
      <c r="G54" s="5"/>
      <c r="H54" s="6"/>
    </row>
    <row r="55" spans="2:8" x14ac:dyDescent="0.3">
      <c r="B55" s="7" t="s">
        <v>8</v>
      </c>
      <c r="C55" s="8"/>
      <c r="D55" s="8"/>
      <c r="E55" s="8"/>
      <c r="F55" s="8"/>
      <c r="G55" s="8"/>
      <c r="H55" s="9"/>
    </row>
    <row r="56" spans="2:8" ht="12" x14ac:dyDescent="0.3">
      <c r="B56" s="13" t="s">
        <v>13</v>
      </c>
      <c r="C56" s="14"/>
      <c r="D56" s="14"/>
      <c r="E56" s="14"/>
      <c r="F56" s="14"/>
      <c r="G56" s="14"/>
      <c r="H56" s="15"/>
    </row>
    <row r="58" spans="2:8" ht="12" x14ac:dyDescent="0.3">
      <c r="B58" s="3" t="s">
        <v>15</v>
      </c>
    </row>
    <row r="59" spans="2:8" x14ac:dyDescent="0.3">
      <c r="B59" s="4" t="s">
        <v>9</v>
      </c>
      <c r="C59" s="5"/>
      <c r="D59" s="5"/>
      <c r="E59" s="5"/>
      <c r="F59" s="5"/>
      <c r="G59" s="5"/>
      <c r="H59" s="6"/>
    </row>
    <row r="60" spans="2:8" x14ac:dyDescent="0.3">
      <c r="B60" s="7" t="s">
        <v>10</v>
      </c>
      <c r="C60" s="8"/>
      <c r="D60" s="8"/>
      <c r="E60" s="8"/>
      <c r="F60" s="8"/>
      <c r="G60" s="8"/>
      <c r="H60" s="9"/>
    </row>
    <row r="61" spans="2:8" x14ac:dyDescent="0.3">
      <c r="B61" s="7" t="s">
        <v>11</v>
      </c>
      <c r="C61" s="8"/>
      <c r="D61" s="8"/>
      <c r="E61" s="8"/>
      <c r="F61" s="8"/>
      <c r="G61" s="8"/>
      <c r="H61" s="8"/>
    </row>
    <row r="62" spans="2:8" x14ac:dyDescent="0.3">
      <c r="B62" s="10" t="s">
        <v>12</v>
      </c>
      <c r="C62" s="11"/>
      <c r="D62" s="11"/>
      <c r="E62" s="11"/>
      <c r="F62" s="11"/>
      <c r="G62" s="11"/>
      <c r="H62" s="12"/>
    </row>
    <row r="66" spans="1:8" ht="13.2" x14ac:dyDescent="0.3">
      <c r="A66" s="18" t="s">
        <v>27</v>
      </c>
      <c r="B66" s="3" t="s">
        <v>18</v>
      </c>
    </row>
    <row r="68" spans="1:8" ht="12" x14ac:dyDescent="0.3">
      <c r="B68" s="3" t="s">
        <v>6</v>
      </c>
    </row>
    <row r="69" spans="1:8" x14ac:dyDescent="0.3">
      <c r="B69" s="4" t="s">
        <v>19</v>
      </c>
      <c r="C69" s="5"/>
      <c r="D69" s="5"/>
      <c r="E69" s="5"/>
      <c r="F69" s="5"/>
      <c r="G69" s="5"/>
      <c r="H69" s="6"/>
    </row>
    <row r="70" spans="1:8" x14ac:dyDescent="0.3">
      <c r="B70" s="7" t="s">
        <v>20</v>
      </c>
      <c r="C70" s="8"/>
      <c r="D70" s="8"/>
      <c r="E70" s="8"/>
      <c r="F70" s="8"/>
      <c r="G70" s="8"/>
      <c r="H70" s="9"/>
    </row>
    <row r="71" spans="1:8" x14ac:dyDescent="0.3">
      <c r="B71" s="7" t="s">
        <v>21</v>
      </c>
      <c r="C71" s="8"/>
      <c r="D71" s="8"/>
      <c r="E71" s="8"/>
      <c r="F71" s="8"/>
      <c r="G71" s="8"/>
      <c r="H71" s="9"/>
    </row>
    <row r="72" spans="1:8" ht="12" x14ac:dyDescent="0.3">
      <c r="B72" s="13" t="s">
        <v>23</v>
      </c>
      <c r="C72" s="14"/>
      <c r="D72" s="14"/>
      <c r="E72" s="14"/>
      <c r="F72" s="14"/>
      <c r="G72" s="14"/>
      <c r="H72" s="15"/>
    </row>
    <row r="74" spans="1:8" ht="12" x14ac:dyDescent="0.3">
      <c r="B74" s="3" t="s">
        <v>7</v>
      </c>
    </row>
    <row r="75" spans="1:8" x14ac:dyDescent="0.3">
      <c r="B75" s="4" t="s">
        <v>19</v>
      </c>
      <c r="C75" s="5"/>
      <c r="D75" s="5"/>
      <c r="E75" s="5"/>
      <c r="F75" s="5"/>
      <c r="G75" s="5"/>
      <c r="H75" s="6"/>
    </row>
    <row r="76" spans="1:8" x14ac:dyDescent="0.3">
      <c r="B76" s="7" t="s">
        <v>20</v>
      </c>
      <c r="C76" s="8"/>
      <c r="D76" s="8"/>
      <c r="E76" s="8"/>
      <c r="F76" s="8"/>
      <c r="G76" s="8"/>
      <c r="H76" s="9"/>
    </row>
    <row r="77" spans="1:8" x14ac:dyDescent="0.3">
      <c r="B77" s="7" t="s">
        <v>21</v>
      </c>
      <c r="C77" s="8"/>
      <c r="D77" s="8"/>
      <c r="E77" s="8"/>
      <c r="F77" s="8"/>
      <c r="G77" s="8"/>
      <c r="H77" s="9"/>
    </row>
    <row r="78" spans="1:8" ht="12" x14ac:dyDescent="0.3">
      <c r="B78" s="13" t="s">
        <v>23</v>
      </c>
      <c r="C78" s="14"/>
      <c r="D78" s="14"/>
      <c r="E78" s="14"/>
      <c r="F78" s="14"/>
      <c r="G78" s="14"/>
      <c r="H78" s="15"/>
    </row>
    <row r="83" spans="1:8" ht="13.2" x14ac:dyDescent="0.3">
      <c r="A83" s="18" t="s">
        <v>28</v>
      </c>
      <c r="B83" s="3" t="s">
        <v>30</v>
      </c>
    </row>
    <row r="84" spans="1:8" x14ac:dyDescent="0.3">
      <c r="B84" s="4" t="s">
        <v>47</v>
      </c>
      <c r="C84" s="5"/>
      <c r="D84" s="5"/>
      <c r="E84" s="5"/>
      <c r="F84" s="5"/>
      <c r="G84" s="5"/>
      <c r="H84" s="6"/>
    </row>
    <row r="85" spans="1:8" x14ac:dyDescent="0.3">
      <c r="B85" s="7" t="s">
        <v>114</v>
      </c>
      <c r="C85" s="8"/>
      <c r="D85" s="8"/>
      <c r="E85" s="8"/>
      <c r="F85" s="8"/>
      <c r="G85" s="8"/>
      <c r="H85" s="9"/>
    </row>
    <row r="86" spans="1:8" x14ac:dyDescent="0.3">
      <c r="B86" s="7" t="s">
        <v>40</v>
      </c>
      <c r="C86" s="8"/>
      <c r="D86" s="8"/>
      <c r="E86" s="8"/>
      <c r="F86" s="8"/>
      <c r="G86" s="8"/>
      <c r="H86" s="9"/>
    </row>
    <row r="87" spans="1:8" x14ac:dyDescent="0.3">
      <c r="B87" s="23" t="s">
        <v>42</v>
      </c>
      <c r="C87" s="8"/>
      <c r="D87" s="8"/>
      <c r="E87" s="8"/>
      <c r="F87" s="8"/>
      <c r="G87" s="8"/>
      <c r="H87" s="9"/>
    </row>
    <row r="88" spans="1:8" ht="12" x14ac:dyDescent="0.3">
      <c r="B88" s="24" t="s">
        <v>41</v>
      </c>
      <c r="C88" s="14"/>
      <c r="D88" s="14"/>
      <c r="E88" s="14"/>
      <c r="F88" s="14"/>
      <c r="G88" s="14"/>
      <c r="H88" s="15"/>
    </row>
    <row r="91" spans="1:8" ht="13.2" x14ac:dyDescent="0.3">
      <c r="A91" s="18" t="s">
        <v>46</v>
      </c>
      <c r="B91" s="3" t="s">
        <v>43</v>
      </c>
    </row>
    <row r="92" spans="1:8" x14ac:dyDescent="0.3">
      <c r="B92" s="4" t="s">
        <v>44</v>
      </c>
      <c r="C92" s="5"/>
      <c r="D92" s="5"/>
      <c r="E92" s="5"/>
      <c r="F92" s="5"/>
      <c r="G92" s="5"/>
      <c r="H92" s="6"/>
    </row>
    <row r="93" spans="1:8" x14ac:dyDescent="0.3">
      <c r="B93" s="7" t="s">
        <v>45</v>
      </c>
      <c r="C93" s="8"/>
      <c r="D93" s="8"/>
      <c r="E93" s="8"/>
      <c r="F93" s="8"/>
      <c r="G93" s="8"/>
      <c r="H93" s="9"/>
    </row>
    <row r="94" spans="1:8" ht="12" x14ac:dyDescent="0.3">
      <c r="B94" s="13" t="s">
        <v>31</v>
      </c>
      <c r="C94" s="14"/>
      <c r="D94" s="14"/>
      <c r="E94" s="14"/>
      <c r="F94" s="14"/>
      <c r="G94" s="14"/>
      <c r="H94" s="15"/>
    </row>
    <row r="97" spans="1:8" ht="13.2" x14ac:dyDescent="0.3">
      <c r="A97" s="18" t="s">
        <v>48</v>
      </c>
      <c r="B97" s="3" t="s">
        <v>29</v>
      </c>
    </row>
    <row r="98" spans="1:8" x14ac:dyDescent="0.3">
      <c r="B98" s="4" t="s">
        <v>49</v>
      </c>
      <c r="C98" s="5"/>
      <c r="D98" s="5"/>
      <c r="E98" s="5"/>
      <c r="F98" s="5"/>
      <c r="G98" s="5"/>
      <c r="H98" s="6"/>
    </row>
    <row r="99" spans="1:8" x14ac:dyDescent="0.3">
      <c r="B99" s="7" t="s">
        <v>50</v>
      </c>
      <c r="C99" s="8"/>
      <c r="D99" s="8"/>
      <c r="E99" s="8"/>
      <c r="F99" s="8"/>
      <c r="G99" s="8"/>
      <c r="H99" s="9"/>
    </row>
    <row r="100" spans="1:8" ht="12" x14ac:dyDescent="0.3">
      <c r="B100" s="13" t="s">
        <v>13</v>
      </c>
      <c r="C100" s="14"/>
      <c r="D100" s="14"/>
      <c r="E100" s="14"/>
      <c r="F100" s="14"/>
      <c r="G100" s="14"/>
      <c r="H100" s="15"/>
    </row>
    <row r="103" spans="1:8" ht="13.2" x14ac:dyDescent="0.3">
      <c r="A103" s="18" t="s">
        <v>52</v>
      </c>
      <c r="B103" s="3" t="s">
        <v>53</v>
      </c>
    </row>
    <row r="104" spans="1:8" x14ac:dyDescent="0.3">
      <c r="B104" s="4" t="s">
        <v>54</v>
      </c>
      <c r="C104" s="5"/>
      <c r="D104" s="5"/>
      <c r="E104" s="5"/>
      <c r="F104" s="5"/>
      <c r="G104" s="5"/>
      <c r="H104" s="6"/>
    </row>
    <row r="105" spans="1:8" x14ac:dyDescent="0.3">
      <c r="B105" s="7" t="s">
        <v>55</v>
      </c>
      <c r="C105" s="8"/>
      <c r="D105" s="8"/>
      <c r="E105" s="8"/>
      <c r="F105" s="8"/>
      <c r="G105" s="8"/>
      <c r="H105" s="9"/>
    </row>
    <row r="106" spans="1:8" ht="12" x14ac:dyDescent="0.3">
      <c r="B106" s="13" t="s">
        <v>31</v>
      </c>
      <c r="C106" s="14"/>
      <c r="D106" s="14"/>
      <c r="E106" s="14"/>
      <c r="F106" s="14"/>
      <c r="G106" s="14"/>
      <c r="H106" s="15"/>
    </row>
    <row r="109" spans="1:8" ht="13.2" x14ac:dyDescent="0.3">
      <c r="A109" s="18" t="s">
        <v>68</v>
      </c>
      <c r="B109" s="3" t="s">
        <v>69</v>
      </c>
    </row>
    <row r="110" spans="1:8" x14ac:dyDescent="0.3">
      <c r="B110" s="4" t="s">
        <v>70</v>
      </c>
      <c r="C110" s="30"/>
      <c r="D110" s="30"/>
      <c r="E110" s="30"/>
      <c r="F110" s="30"/>
      <c r="G110" s="30"/>
      <c r="H110" s="31"/>
    </row>
    <row r="111" spans="1:8" x14ac:dyDescent="0.3">
      <c r="B111" s="7" t="s">
        <v>36</v>
      </c>
      <c r="C111" s="8"/>
      <c r="D111" s="8"/>
      <c r="E111" s="8"/>
      <c r="F111" s="8"/>
      <c r="G111" s="8"/>
      <c r="H111" s="9"/>
    </row>
    <row r="112" spans="1:8" ht="12" x14ac:dyDescent="0.3">
      <c r="B112" s="13" t="s">
        <v>69</v>
      </c>
      <c r="C112" s="14"/>
      <c r="D112" s="14"/>
      <c r="E112" s="14"/>
      <c r="F112" s="14"/>
      <c r="G112" s="14"/>
      <c r="H112" s="15"/>
    </row>
    <row r="115" spans="1:8" ht="13.2" x14ac:dyDescent="0.3">
      <c r="A115" s="18" t="s">
        <v>84</v>
      </c>
      <c r="B115" s="3" t="s">
        <v>85</v>
      </c>
    </row>
    <row r="116" spans="1:8" x14ac:dyDescent="0.3">
      <c r="B116" s="4" t="s">
        <v>86</v>
      </c>
      <c r="C116" s="40"/>
      <c r="D116" s="40"/>
      <c r="E116" s="40"/>
      <c r="F116" s="40"/>
      <c r="G116" s="40"/>
      <c r="H116" s="41"/>
    </row>
    <row r="117" spans="1:8" x14ac:dyDescent="0.3">
      <c r="B117" s="7" t="s">
        <v>87</v>
      </c>
      <c r="C117" s="42"/>
      <c r="D117" s="42"/>
      <c r="E117" s="42"/>
      <c r="F117" s="42"/>
      <c r="G117" s="42"/>
      <c r="H117" s="43"/>
    </row>
    <row r="118" spans="1:8" x14ac:dyDescent="0.3">
      <c r="B118" s="7"/>
      <c r="C118" s="8"/>
      <c r="D118" s="8"/>
      <c r="E118" s="8"/>
      <c r="F118" s="8"/>
      <c r="G118" s="8"/>
      <c r="H118" s="9"/>
    </row>
    <row r="119" spans="1:8" ht="12" x14ac:dyDescent="0.3">
      <c r="B119" s="44" t="s">
        <v>88</v>
      </c>
      <c r="C119" s="8"/>
      <c r="D119" s="8"/>
      <c r="E119" s="8"/>
      <c r="F119" s="8"/>
      <c r="G119" s="8"/>
      <c r="H119" s="9"/>
    </row>
    <row r="120" spans="1:8" x14ac:dyDescent="0.3">
      <c r="B120" s="7" t="s">
        <v>86</v>
      </c>
      <c r="C120" s="8"/>
      <c r="D120" s="8"/>
      <c r="E120" s="8"/>
      <c r="F120" s="8"/>
      <c r="G120" s="8"/>
      <c r="H120" s="9"/>
    </row>
    <row r="121" spans="1:8" x14ac:dyDescent="0.3">
      <c r="B121" s="10" t="s">
        <v>87</v>
      </c>
      <c r="C121" s="11"/>
      <c r="D121" s="11"/>
      <c r="E121" s="11"/>
      <c r="F121" s="11"/>
      <c r="G121" s="11"/>
      <c r="H121" s="12"/>
    </row>
    <row r="125" spans="1:8" ht="13.2" x14ac:dyDescent="0.3">
      <c r="A125" s="18" t="s">
        <v>89</v>
      </c>
      <c r="B125" s="3" t="s">
        <v>90</v>
      </c>
    </row>
    <row r="126" spans="1:8" x14ac:dyDescent="0.3">
      <c r="B126" s="4" t="s">
        <v>86</v>
      </c>
      <c r="C126" s="40"/>
      <c r="D126" s="40"/>
      <c r="E126" s="40"/>
      <c r="F126" s="40"/>
      <c r="G126" s="40"/>
      <c r="H126" s="41"/>
    </row>
    <row r="127" spans="1:8" x14ac:dyDescent="0.3">
      <c r="B127" s="7" t="s">
        <v>91</v>
      </c>
      <c r="C127" s="42"/>
      <c r="D127" s="42"/>
      <c r="E127" s="42"/>
      <c r="F127" s="42"/>
      <c r="G127" s="42"/>
      <c r="H127" s="43"/>
    </row>
    <row r="128" spans="1:8" x14ac:dyDescent="0.3">
      <c r="B128" s="7"/>
      <c r="C128" s="8"/>
      <c r="D128" s="8"/>
      <c r="E128" s="8"/>
      <c r="F128" s="8"/>
      <c r="G128" s="8"/>
      <c r="H128" s="9"/>
    </row>
    <row r="129" spans="1:8" ht="12" x14ac:dyDescent="0.3">
      <c r="B129" s="44" t="s">
        <v>88</v>
      </c>
      <c r="C129" s="8"/>
      <c r="D129" s="8"/>
      <c r="E129" s="8"/>
      <c r="F129" s="8"/>
      <c r="G129" s="8"/>
      <c r="H129" s="9"/>
    </row>
    <row r="130" spans="1:8" x14ac:dyDescent="0.3">
      <c r="B130" s="7" t="s">
        <v>86</v>
      </c>
      <c r="C130" s="8"/>
      <c r="D130" s="8"/>
      <c r="E130" s="8"/>
      <c r="F130" s="8"/>
      <c r="G130" s="8"/>
      <c r="H130" s="9"/>
    </row>
    <row r="131" spans="1:8" x14ac:dyDescent="0.3">
      <c r="B131" s="10" t="s">
        <v>91</v>
      </c>
      <c r="C131" s="11"/>
      <c r="D131" s="11"/>
      <c r="E131" s="11"/>
      <c r="F131" s="11"/>
      <c r="G131" s="11"/>
      <c r="H131" s="12"/>
    </row>
    <row r="135" spans="1:8" ht="13.2" x14ac:dyDescent="0.3">
      <c r="A135" s="18" t="s">
        <v>92</v>
      </c>
      <c r="B135" s="3" t="s">
        <v>93</v>
      </c>
    </row>
    <row r="136" spans="1:8" x14ac:dyDescent="0.3">
      <c r="B136" s="4" t="s">
        <v>30</v>
      </c>
      <c r="C136" s="5"/>
      <c r="D136" s="5"/>
      <c r="E136" s="5"/>
      <c r="F136" s="5"/>
      <c r="G136" s="5"/>
      <c r="H136" s="6"/>
    </row>
    <row r="137" spans="1:8" x14ac:dyDescent="0.3">
      <c r="B137" s="7" t="s">
        <v>94</v>
      </c>
      <c r="C137" s="8"/>
      <c r="D137" s="8"/>
      <c r="E137" s="8"/>
      <c r="F137" s="8"/>
      <c r="G137" s="8"/>
      <c r="H137" s="9"/>
    </row>
    <row r="138" spans="1:8" x14ac:dyDescent="0.3">
      <c r="B138" s="7" t="s">
        <v>95</v>
      </c>
      <c r="C138" s="8"/>
      <c r="D138" s="8"/>
      <c r="E138" s="8"/>
      <c r="F138" s="8"/>
      <c r="G138" s="8"/>
      <c r="H138" s="9"/>
    </row>
    <row r="139" spans="1:8" x14ac:dyDescent="0.3">
      <c r="B139" s="7" t="s">
        <v>96</v>
      </c>
      <c r="C139" s="8"/>
      <c r="D139" s="8"/>
      <c r="E139" s="8"/>
      <c r="F139" s="8"/>
      <c r="G139" s="8"/>
      <c r="H139" s="9"/>
    </row>
    <row r="140" spans="1:8" x14ac:dyDescent="0.3">
      <c r="B140" s="7" t="s">
        <v>164</v>
      </c>
      <c r="C140" s="8"/>
      <c r="D140" s="8"/>
      <c r="E140" s="8"/>
      <c r="F140" s="8"/>
      <c r="G140" s="8"/>
      <c r="H140" s="9"/>
    </row>
    <row r="141" spans="1:8" ht="12" x14ac:dyDescent="0.3">
      <c r="B141" s="13" t="s">
        <v>97</v>
      </c>
      <c r="C141" s="14"/>
      <c r="D141" s="14"/>
      <c r="E141" s="14"/>
      <c r="F141" s="14"/>
      <c r="G141" s="14"/>
      <c r="H141" s="15"/>
    </row>
    <row r="144" spans="1:8" ht="13.2" x14ac:dyDescent="0.3">
      <c r="A144" s="18" t="s">
        <v>159</v>
      </c>
      <c r="B144" s="3" t="s">
        <v>160</v>
      </c>
    </row>
    <row r="145" spans="2:8" x14ac:dyDescent="0.3">
      <c r="B145" s="4" t="s">
        <v>80</v>
      </c>
      <c r="C145" s="5"/>
      <c r="D145" s="5"/>
      <c r="E145" s="5"/>
      <c r="F145" s="5"/>
      <c r="G145" s="5"/>
      <c r="H145" s="6"/>
    </row>
    <row r="146" spans="2:8" x14ac:dyDescent="0.3">
      <c r="B146" s="7" t="s">
        <v>161</v>
      </c>
      <c r="C146" s="8"/>
      <c r="D146" s="8"/>
      <c r="E146" s="8"/>
      <c r="F146" s="8"/>
      <c r="G146" s="8"/>
      <c r="H146" s="9"/>
    </row>
    <row r="147" spans="2:8" ht="12" x14ac:dyDescent="0.3">
      <c r="B147" s="10" t="s">
        <v>162</v>
      </c>
      <c r="C147" s="14"/>
      <c r="D147" s="14"/>
      <c r="E147" s="14"/>
      <c r="F147" s="14"/>
      <c r="G147" s="14"/>
      <c r="H147" s="15"/>
    </row>
  </sheetData>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A7E3-794E-4696-B826-4F00148F44F9}">
  <dimension ref="A5:I76"/>
  <sheetViews>
    <sheetView showGridLines="0" zoomScale="150" workbookViewId="0">
      <selection activeCell="E9" sqref="E9"/>
    </sheetView>
  </sheetViews>
  <sheetFormatPr defaultColWidth="8.88671875" defaultRowHeight="11.4" x14ac:dyDescent="0.3"/>
  <cols>
    <col min="1" max="1" width="8.88671875" style="1"/>
    <col min="2" max="2" width="24.33203125" style="1" bestFit="1" customWidth="1"/>
    <col min="3" max="4" width="14.77734375" style="1" bestFit="1" customWidth="1"/>
    <col min="5" max="8" width="12.5546875" style="1" customWidth="1"/>
    <col min="9" max="16384" width="8.88671875" style="1"/>
  </cols>
  <sheetData>
    <row r="5" spans="1:8" ht="12" x14ac:dyDescent="0.3">
      <c r="A5" s="16" t="s">
        <v>17</v>
      </c>
      <c r="B5" s="3" t="s">
        <v>62</v>
      </c>
    </row>
    <row r="7" spans="1:8" ht="12" x14ac:dyDescent="0.3">
      <c r="B7" s="3" t="s">
        <v>57</v>
      </c>
      <c r="C7" s="25"/>
    </row>
    <row r="8" spans="1:8" x14ac:dyDescent="0.3">
      <c r="B8" s="4" t="s">
        <v>9</v>
      </c>
      <c r="C8" s="5"/>
      <c r="D8" s="5"/>
      <c r="E8" s="5"/>
      <c r="F8" s="5"/>
      <c r="G8" s="5"/>
      <c r="H8" s="6"/>
    </row>
    <row r="9" spans="1:8" x14ac:dyDescent="0.3">
      <c r="B9" s="7" t="s">
        <v>58</v>
      </c>
      <c r="C9" s="8"/>
      <c r="D9" s="8"/>
      <c r="E9" s="8"/>
      <c r="F9" s="8"/>
      <c r="G9" s="8"/>
      <c r="H9" s="9"/>
    </row>
    <row r="10" spans="1:8" x14ac:dyDescent="0.3">
      <c r="B10" s="7" t="s">
        <v>59</v>
      </c>
      <c r="C10" s="8"/>
      <c r="D10" s="8"/>
      <c r="E10" s="8"/>
      <c r="F10" s="8"/>
      <c r="G10" s="8"/>
      <c r="H10" s="8"/>
    </row>
    <row r="11" spans="1:8" ht="12" x14ac:dyDescent="0.3">
      <c r="B11" s="13" t="s">
        <v>60</v>
      </c>
      <c r="C11" s="14"/>
      <c r="D11" s="14"/>
      <c r="E11" s="14"/>
      <c r="F11" s="14"/>
      <c r="G11" s="14"/>
      <c r="H11" s="15"/>
    </row>
    <row r="16" spans="1:8" ht="12" x14ac:dyDescent="0.3">
      <c r="A16" s="16" t="s">
        <v>16</v>
      </c>
      <c r="B16" s="3" t="s">
        <v>63</v>
      </c>
      <c r="C16" s="25"/>
    </row>
    <row r="17" spans="1:9" x14ac:dyDescent="0.3">
      <c r="B17" s="4" t="s">
        <v>9</v>
      </c>
      <c r="C17" s="5"/>
      <c r="D17" s="5"/>
      <c r="E17" s="5"/>
      <c r="F17" s="5"/>
      <c r="G17" s="5"/>
      <c r="H17" s="6"/>
      <c r="I17" s="2"/>
    </row>
    <row r="18" spans="1:9" x14ac:dyDescent="0.3">
      <c r="B18" s="7" t="s">
        <v>64</v>
      </c>
      <c r="C18" s="8"/>
      <c r="D18" s="8"/>
      <c r="E18" s="8"/>
      <c r="F18" s="8"/>
      <c r="G18" s="8"/>
      <c r="H18" s="9"/>
      <c r="I18" s="2"/>
    </row>
    <row r="19" spans="1:9" x14ac:dyDescent="0.3">
      <c r="B19" s="7" t="s">
        <v>65</v>
      </c>
      <c r="C19" s="8"/>
      <c r="D19" s="8"/>
      <c r="E19" s="8"/>
      <c r="F19" s="8"/>
      <c r="G19" s="8"/>
      <c r="H19" s="9"/>
      <c r="I19" s="2"/>
    </row>
    <row r="20" spans="1:9" ht="12" x14ac:dyDescent="0.3">
      <c r="B20" s="13" t="s">
        <v>12</v>
      </c>
      <c r="C20" s="14"/>
      <c r="D20" s="14"/>
      <c r="E20" s="14"/>
      <c r="F20" s="14"/>
      <c r="G20" s="14"/>
      <c r="H20" s="15"/>
      <c r="I20" s="2"/>
    </row>
    <row r="21" spans="1:9" x14ac:dyDescent="0.3">
      <c r="C21" s="2"/>
      <c r="D21" s="2"/>
      <c r="E21" s="2"/>
      <c r="F21" s="2"/>
      <c r="G21" s="2"/>
      <c r="H21" s="2"/>
      <c r="I21" s="2"/>
    </row>
    <row r="22" spans="1:9" ht="12" x14ac:dyDescent="0.3">
      <c r="B22" s="27" t="s">
        <v>66</v>
      </c>
      <c r="C22" s="28"/>
      <c r="D22" s="28"/>
      <c r="E22" s="28"/>
      <c r="F22" s="28"/>
      <c r="G22" s="28"/>
      <c r="H22" s="29"/>
      <c r="I22" s="2"/>
    </row>
    <row r="23" spans="1:9" x14ac:dyDescent="0.3">
      <c r="C23" s="2"/>
      <c r="D23" s="2"/>
      <c r="E23" s="2"/>
      <c r="F23" s="2"/>
      <c r="G23" s="2"/>
      <c r="H23" s="2"/>
      <c r="I23" s="2"/>
    </row>
    <row r="25" spans="1:9" ht="12" x14ac:dyDescent="0.3">
      <c r="A25" s="16" t="s">
        <v>27</v>
      </c>
      <c r="B25" s="3" t="s">
        <v>144</v>
      </c>
    </row>
    <row r="26" spans="1:9" x14ac:dyDescent="0.3">
      <c r="B26" s="4" t="s">
        <v>80</v>
      </c>
      <c r="C26" s="5"/>
      <c r="D26" s="5"/>
      <c r="E26" s="5"/>
      <c r="F26" s="5"/>
      <c r="G26" s="5"/>
      <c r="H26" s="6"/>
    </row>
    <row r="27" spans="1:9" x14ac:dyDescent="0.3">
      <c r="B27" s="7" t="s">
        <v>81</v>
      </c>
      <c r="C27" s="8"/>
      <c r="D27" s="8"/>
      <c r="E27" s="8"/>
      <c r="F27" s="8"/>
      <c r="G27" s="8"/>
      <c r="H27" s="9"/>
    </row>
    <row r="28" spans="1:9" ht="12" x14ac:dyDescent="0.3">
      <c r="B28" s="13" t="s">
        <v>82</v>
      </c>
      <c r="C28" s="14"/>
      <c r="D28" s="14"/>
      <c r="E28" s="14"/>
      <c r="F28" s="14"/>
      <c r="G28" s="14"/>
      <c r="H28" s="15"/>
    </row>
    <row r="29" spans="1:9" x14ac:dyDescent="0.3">
      <c r="B29" s="26"/>
      <c r="C29" s="52"/>
      <c r="D29" s="52"/>
      <c r="E29" s="52"/>
      <c r="F29" s="52"/>
      <c r="G29" s="52"/>
      <c r="H29" s="53"/>
    </row>
    <row r="30" spans="1:9" x14ac:dyDescent="0.3">
      <c r="B30" s="4" t="s">
        <v>9</v>
      </c>
      <c r="C30" s="45"/>
      <c r="D30" s="46"/>
      <c r="E30" s="46"/>
      <c r="F30" s="46"/>
      <c r="G30" s="46"/>
      <c r="H30" s="47"/>
    </row>
    <row r="31" spans="1:9" x14ac:dyDescent="0.3">
      <c r="B31" s="7" t="s">
        <v>12</v>
      </c>
      <c r="C31" s="48"/>
      <c r="D31" s="48"/>
      <c r="E31" s="48"/>
      <c r="F31" s="48"/>
      <c r="G31" s="48"/>
      <c r="H31" s="49"/>
    </row>
    <row r="32" spans="1:9" x14ac:dyDescent="0.3">
      <c r="B32" s="10" t="s">
        <v>83</v>
      </c>
      <c r="C32" s="50"/>
      <c r="D32" s="50"/>
      <c r="E32" s="50"/>
      <c r="F32" s="50"/>
      <c r="G32" s="50"/>
      <c r="H32" s="51"/>
    </row>
    <row r="35" spans="1:8" ht="12" x14ac:dyDescent="0.3">
      <c r="A35" s="16" t="s">
        <v>27</v>
      </c>
      <c r="B35" s="3" t="s">
        <v>100</v>
      </c>
    </row>
    <row r="36" spans="1:8" ht="12" x14ac:dyDescent="0.3">
      <c r="A36" s="16"/>
      <c r="B36" s="71" t="s">
        <v>9</v>
      </c>
      <c r="C36" s="72"/>
      <c r="D36" s="72"/>
      <c r="E36" s="72"/>
      <c r="F36" s="72"/>
      <c r="G36" s="72"/>
      <c r="H36" s="73"/>
    </row>
    <row r="37" spans="1:8" x14ac:dyDescent="0.3">
      <c r="B37" s="7" t="s">
        <v>63</v>
      </c>
      <c r="C37" s="8"/>
      <c r="D37" s="8"/>
      <c r="E37" s="8"/>
      <c r="F37" s="8"/>
      <c r="G37" s="8"/>
      <c r="H37" s="9"/>
    </row>
    <row r="38" spans="1:8" x14ac:dyDescent="0.3">
      <c r="B38" s="7" t="s">
        <v>78</v>
      </c>
      <c r="C38" s="8"/>
      <c r="D38" s="8"/>
      <c r="E38" s="8"/>
      <c r="F38" s="8"/>
      <c r="G38" s="8"/>
      <c r="H38" s="9"/>
    </row>
    <row r="39" spans="1:8" x14ac:dyDescent="0.3">
      <c r="B39" s="7" t="s">
        <v>141</v>
      </c>
      <c r="C39" s="8"/>
      <c r="D39" s="8"/>
      <c r="E39" s="8"/>
      <c r="F39" s="8"/>
      <c r="G39" s="8"/>
      <c r="H39" s="8"/>
    </row>
    <row r="40" spans="1:8" x14ac:dyDescent="0.3">
      <c r="B40" s="7" t="s">
        <v>79</v>
      </c>
      <c r="C40" s="8"/>
      <c r="D40" s="8"/>
      <c r="E40" s="8"/>
      <c r="F40" s="8"/>
      <c r="G40" s="8"/>
      <c r="H40" s="9"/>
    </row>
    <row r="41" spans="1:8" x14ac:dyDescent="0.3">
      <c r="B41" s="7" t="s">
        <v>98</v>
      </c>
      <c r="C41" s="8"/>
      <c r="D41" s="8"/>
      <c r="E41" s="8"/>
      <c r="F41" s="8"/>
      <c r="G41" s="8"/>
      <c r="H41" s="9"/>
    </row>
    <row r="42" spans="1:8" x14ac:dyDescent="0.3">
      <c r="B42" s="7" t="s">
        <v>99</v>
      </c>
      <c r="C42" s="8"/>
      <c r="D42" s="8"/>
      <c r="E42" s="8"/>
      <c r="F42" s="8"/>
      <c r="G42" s="8"/>
      <c r="H42" s="9"/>
    </row>
    <row r="43" spans="1:8" ht="12" x14ac:dyDescent="0.3">
      <c r="B43" s="13" t="s">
        <v>12</v>
      </c>
      <c r="C43" s="14"/>
      <c r="D43" s="14"/>
      <c r="E43" s="14"/>
      <c r="F43" s="14"/>
      <c r="G43" s="14"/>
      <c r="H43" s="15"/>
    </row>
    <row r="46" spans="1:8" ht="13.2" x14ac:dyDescent="0.3">
      <c r="A46" s="16" t="s">
        <v>28</v>
      </c>
      <c r="B46" s="17" t="s">
        <v>141</v>
      </c>
    </row>
    <row r="47" spans="1:8" x14ac:dyDescent="0.3">
      <c r="B47" s="4" t="s">
        <v>9</v>
      </c>
      <c r="C47" s="5"/>
      <c r="D47" s="5"/>
      <c r="E47" s="5"/>
      <c r="F47" s="5"/>
      <c r="G47" s="5"/>
      <c r="H47" s="6"/>
    </row>
    <row r="48" spans="1:8" x14ac:dyDescent="0.3">
      <c r="B48" s="7" t="s">
        <v>142</v>
      </c>
      <c r="C48" s="8"/>
      <c r="D48" s="8"/>
      <c r="E48" s="8"/>
      <c r="F48" s="8"/>
      <c r="G48" s="8"/>
      <c r="H48" s="8"/>
    </row>
    <row r="49" spans="1:8" x14ac:dyDescent="0.3">
      <c r="B49" s="7" t="s">
        <v>143</v>
      </c>
      <c r="C49" s="8"/>
      <c r="D49" s="8"/>
      <c r="E49" s="8"/>
      <c r="F49" s="8"/>
      <c r="G49" s="8"/>
      <c r="H49" s="9"/>
    </row>
    <row r="50" spans="1:8" ht="12" x14ac:dyDescent="0.3">
      <c r="B50" s="13" t="s">
        <v>12</v>
      </c>
      <c r="C50" s="14"/>
      <c r="D50" s="14"/>
      <c r="E50" s="14"/>
      <c r="F50" s="14"/>
      <c r="G50" s="14"/>
      <c r="H50" s="15"/>
    </row>
    <row r="53" spans="1:8" ht="13.2" x14ac:dyDescent="0.3">
      <c r="A53" s="16" t="s">
        <v>46</v>
      </c>
      <c r="B53" s="17" t="s">
        <v>145</v>
      </c>
    </row>
    <row r="54" spans="1:8" x14ac:dyDescent="0.3">
      <c r="B54" s="4" t="s">
        <v>9</v>
      </c>
      <c r="C54" s="5"/>
      <c r="D54" s="5"/>
      <c r="E54" s="5"/>
      <c r="F54" s="5"/>
      <c r="G54" s="5"/>
      <c r="H54" s="6"/>
    </row>
    <row r="55" spans="1:8" x14ac:dyDescent="0.3">
      <c r="B55" s="7" t="s">
        <v>142</v>
      </c>
      <c r="C55" s="8"/>
      <c r="D55" s="8"/>
      <c r="E55" s="8"/>
      <c r="F55" s="8"/>
      <c r="G55" s="8"/>
      <c r="H55" s="9"/>
    </row>
    <row r="56" spans="1:8" x14ac:dyDescent="0.3">
      <c r="B56" s="7" t="s">
        <v>146</v>
      </c>
      <c r="C56" s="8"/>
      <c r="D56" s="8"/>
      <c r="E56" s="8"/>
      <c r="F56" s="8"/>
      <c r="G56" s="8"/>
      <c r="H56" s="9"/>
    </row>
    <row r="57" spans="1:8" ht="12" x14ac:dyDescent="0.3">
      <c r="B57" s="13" t="s">
        <v>12</v>
      </c>
      <c r="C57" s="14"/>
      <c r="D57" s="14"/>
      <c r="E57" s="14"/>
      <c r="F57" s="14"/>
      <c r="G57" s="14"/>
      <c r="H57" s="15"/>
    </row>
    <row r="60" spans="1:8" ht="13.2" x14ac:dyDescent="0.3">
      <c r="A60" s="16" t="s">
        <v>48</v>
      </c>
      <c r="B60" s="17" t="s">
        <v>147</v>
      </c>
    </row>
    <row r="61" spans="1:8" x14ac:dyDescent="0.3">
      <c r="B61" s="4" t="s">
        <v>9</v>
      </c>
      <c r="C61" s="5"/>
      <c r="D61" s="5"/>
      <c r="E61" s="5"/>
      <c r="F61" s="5"/>
      <c r="G61" s="5"/>
      <c r="H61" s="6"/>
    </row>
    <row r="62" spans="1:8" x14ac:dyDescent="0.3">
      <c r="B62" s="7" t="s">
        <v>142</v>
      </c>
      <c r="C62" s="8"/>
      <c r="D62" s="8"/>
      <c r="E62" s="8"/>
      <c r="F62" s="8"/>
      <c r="G62" s="8"/>
      <c r="H62" s="9"/>
    </row>
    <row r="63" spans="1:8" x14ac:dyDescent="0.3">
      <c r="B63" s="7" t="s">
        <v>146</v>
      </c>
      <c r="C63" s="8"/>
      <c r="D63" s="8"/>
      <c r="E63" s="8"/>
      <c r="F63" s="8"/>
      <c r="G63" s="8"/>
      <c r="H63" s="9"/>
    </row>
    <row r="64" spans="1:8" ht="12" x14ac:dyDescent="0.3">
      <c r="B64" s="13" t="s">
        <v>12</v>
      </c>
      <c r="C64" s="14"/>
      <c r="D64" s="14"/>
      <c r="E64" s="14"/>
      <c r="F64" s="14"/>
      <c r="G64" s="14"/>
      <c r="H64" s="15"/>
    </row>
    <row r="67" spans="1:8" ht="13.2" x14ac:dyDescent="0.3">
      <c r="A67" s="16" t="s">
        <v>52</v>
      </c>
      <c r="B67" s="17" t="s">
        <v>148</v>
      </c>
    </row>
    <row r="68" spans="1:8" x14ac:dyDescent="0.3">
      <c r="B68" s="4" t="s">
        <v>9</v>
      </c>
      <c r="C68" s="5"/>
      <c r="D68" s="5"/>
      <c r="E68" s="5"/>
      <c r="F68" s="5"/>
      <c r="G68" s="5"/>
      <c r="H68" s="6"/>
    </row>
    <row r="69" spans="1:8" x14ac:dyDescent="0.3">
      <c r="B69" s="7" t="s">
        <v>142</v>
      </c>
      <c r="C69" s="8"/>
      <c r="D69" s="8"/>
      <c r="E69" s="8"/>
      <c r="F69" s="8"/>
      <c r="G69" s="8"/>
      <c r="H69" s="9"/>
    </row>
    <row r="70" spans="1:8" x14ac:dyDescent="0.3">
      <c r="B70" s="7" t="s">
        <v>146</v>
      </c>
      <c r="C70" s="8"/>
      <c r="D70" s="8"/>
      <c r="E70" s="8"/>
      <c r="F70" s="8"/>
      <c r="G70" s="8"/>
      <c r="H70" s="9"/>
    </row>
    <row r="71" spans="1:8" ht="12" x14ac:dyDescent="0.3">
      <c r="B71" s="13" t="s">
        <v>12</v>
      </c>
      <c r="C71" s="14"/>
      <c r="D71" s="14"/>
      <c r="E71" s="14"/>
      <c r="F71" s="14"/>
      <c r="G71" s="14"/>
      <c r="H71" s="15"/>
    </row>
    <row r="74" spans="1:8" ht="13.2" x14ac:dyDescent="0.3">
      <c r="A74" s="16" t="s">
        <v>68</v>
      </c>
      <c r="B74" s="17" t="s">
        <v>150</v>
      </c>
      <c r="C74" s="2"/>
      <c r="D74" s="2"/>
      <c r="E74" s="2"/>
      <c r="F74" s="2"/>
      <c r="G74" s="2"/>
      <c r="H74" s="2"/>
    </row>
    <row r="75" spans="1:8" x14ac:dyDescent="0.3">
      <c r="B75" s="4" t="s">
        <v>151</v>
      </c>
      <c r="C75" s="5"/>
      <c r="D75" s="5"/>
      <c r="E75" s="5"/>
      <c r="F75" s="5"/>
      <c r="G75" s="5"/>
      <c r="H75" s="6"/>
    </row>
    <row r="76" spans="1:8" x14ac:dyDescent="0.3">
      <c r="B76" s="10" t="s">
        <v>152</v>
      </c>
      <c r="C76" s="11"/>
      <c r="D76" s="11"/>
      <c r="E76" s="11"/>
      <c r="F76" s="11"/>
      <c r="G76" s="11"/>
      <c r="H76" s="1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2A67F-209D-4D89-B289-90A5DC282C30}">
  <dimension ref="B5:F20"/>
  <sheetViews>
    <sheetView showGridLines="0" workbookViewId="0">
      <selection activeCell="C30" sqref="C30"/>
    </sheetView>
  </sheetViews>
  <sheetFormatPr defaultColWidth="8.88671875" defaultRowHeight="11.4" x14ac:dyDescent="0.3"/>
  <cols>
    <col min="1" max="1" width="8.88671875" style="1"/>
    <col min="2" max="2" width="16.109375" style="1" customWidth="1"/>
    <col min="3" max="3" width="15.88671875" style="1" customWidth="1"/>
    <col min="4" max="4" width="14.109375" style="1" customWidth="1"/>
    <col min="5" max="16384" width="8.88671875" style="1"/>
  </cols>
  <sheetData>
    <row r="5" spans="2:4" ht="12" x14ac:dyDescent="0.3">
      <c r="B5" s="20" t="s">
        <v>203</v>
      </c>
      <c r="C5" s="20" t="s">
        <v>201</v>
      </c>
      <c r="D5" s="20" t="s">
        <v>202</v>
      </c>
    </row>
    <row r="6" spans="2:4" x14ac:dyDescent="0.3">
      <c r="B6" s="54" t="s">
        <v>180</v>
      </c>
      <c r="C6" s="54" t="s">
        <v>176</v>
      </c>
      <c r="D6" s="54" t="s">
        <v>181</v>
      </c>
    </row>
    <row r="7" spans="2:4" x14ac:dyDescent="0.3">
      <c r="B7" s="54" t="s">
        <v>182</v>
      </c>
      <c r="C7" s="54" t="s">
        <v>0</v>
      </c>
      <c r="D7" s="54" t="s">
        <v>183</v>
      </c>
    </row>
    <row r="8" spans="2:4" ht="45.6" x14ac:dyDescent="0.3">
      <c r="B8" s="74" t="s">
        <v>184</v>
      </c>
      <c r="C8" s="74" t="s">
        <v>185</v>
      </c>
      <c r="D8" s="54" t="s">
        <v>33</v>
      </c>
    </row>
    <row r="9" spans="2:4" x14ac:dyDescent="0.3">
      <c r="B9" s="54" t="s">
        <v>186</v>
      </c>
      <c r="C9" s="54" t="s">
        <v>187</v>
      </c>
      <c r="D9" s="54" t="s">
        <v>176</v>
      </c>
    </row>
    <row r="10" spans="2:4" x14ac:dyDescent="0.3">
      <c r="B10" s="54" t="s">
        <v>188</v>
      </c>
      <c r="C10" s="54" t="s">
        <v>176</v>
      </c>
      <c r="D10" s="54" t="s">
        <v>189</v>
      </c>
    </row>
    <row r="15" spans="2:4" ht="12" x14ac:dyDescent="0.3">
      <c r="B15" s="3" t="s">
        <v>204</v>
      </c>
    </row>
    <row r="16" spans="2:4" ht="22.8" x14ac:dyDescent="0.3">
      <c r="B16" s="54" t="s">
        <v>190</v>
      </c>
      <c r="C16" s="74" t="s">
        <v>205</v>
      </c>
    </row>
    <row r="17" spans="2:6" x14ac:dyDescent="0.3">
      <c r="B17" s="22" t="s">
        <v>191</v>
      </c>
      <c r="C17" s="22" t="s">
        <v>192</v>
      </c>
    </row>
    <row r="18" spans="2:6" ht="22.8" x14ac:dyDescent="0.3">
      <c r="B18" s="54" t="s">
        <v>193</v>
      </c>
      <c r="C18" s="54" t="s">
        <v>194</v>
      </c>
      <c r="D18" s="54" t="s">
        <v>195</v>
      </c>
      <c r="E18" s="74" t="s">
        <v>196</v>
      </c>
      <c r="F18" s="54" t="s">
        <v>31</v>
      </c>
    </row>
    <row r="19" spans="2:6" x14ac:dyDescent="0.3">
      <c r="B19" s="54"/>
      <c r="C19" s="54" t="s">
        <v>197</v>
      </c>
      <c r="D19" s="54" t="s">
        <v>198</v>
      </c>
      <c r="E19" s="54"/>
      <c r="F19" s="54"/>
    </row>
    <row r="20" spans="2:6" x14ac:dyDescent="0.3">
      <c r="B20" s="54"/>
      <c r="C20" s="54" t="s">
        <v>199</v>
      </c>
      <c r="D20" s="54" t="s">
        <v>200</v>
      </c>
      <c r="E20" s="54"/>
      <c r="F20" s="5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0399-5C10-4863-A647-B9DD59A0316E}">
  <dimension ref="B4:H33"/>
  <sheetViews>
    <sheetView showGridLines="0" workbookViewId="0">
      <selection activeCell="D6" sqref="D6"/>
    </sheetView>
  </sheetViews>
  <sheetFormatPr defaultColWidth="8.88671875" defaultRowHeight="11.4" x14ac:dyDescent="0.3"/>
  <cols>
    <col min="1" max="2" width="8.88671875" style="1"/>
    <col min="3" max="3" width="12.44140625" style="1" bestFit="1" customWidth="1"/>
    <col min="4" max="6" width="11" style="1" bestFit="1" customWidth="1"/>
    <col min="7" max="7" width="9" style="1" bestFit="1" customWidth="1"/>
    <col min="8" max="16384" width="8.88671875" style="1"/>
  </cols>
  <sheetData>
    <row r="4" spans="2:8" x14ac:dyDescent="0.3">
      <c r="B4" s="1" t="s">
        <v>197</v>
      </c>
      <c r="C4" s="2"/>
      <c r="D4" s="75"/>
    </row>
    <row r="5" spans="2:8" x14ac:dyDescent="0.3">
      <c r="B5" s="1" t="s">
        <v>199</v>
      </c>
      <c r="C5" s="2"/>
      <c r="D5" s="75"/>
    </row>
    <row r="6" spans="2:8" x14ac:dyDescent="0.3">
      <c r="B6" s="1" t="s">
        <v>31</v>
      </c>
      <c r="C6" s="2"/>
      <c r="D6" s="75"/>
    </row>
    <row r="10" spans="2:8" x14ac:dyDescent="0.3">
      <c r="B10" s="1" t="s">
        <v>199</v>
      </c>
    </row>
    <row r="11" spans="2:8" s="2" customFormat="1" x14ac:dyDescent="0.3">
      <c r="B11" s="2" t="s">
        <v>95</v>
      </c>
    </row>
    <row r="12" spans="2:8" x14ac:dyDescent="0.3">
      <c r="B12" s="1" t="s">
        <v>210</v>
      </c>
      <c r="C12" s="25"/>
      <c r="D12" s="25"/>
      <c r="E12" s="25"/>
      <c r="F12" s="25"/>
      <c r="G12" s="25"/>
      <c r="H12" s="25"/>
    </row>
    <row r="13" spans="2:8" s="2" customFormat="1" x14ac:dyDescent="0.3">
      <c r="B13" s="2" t="s">
        <v>212</v>
      </c>
    </row>
    <row r="14" spans="2:8" x14ac:dyDescent="0.3">
      <c r="B14" s="1" t="s">
        <v>211</v>
      </c>
      <c r="C14" s="76"/>
    </row>
    <row r="19" spans="2:5" ht="26.4" x14ac:dyDescent="0.3">
      <c r="B19" s="77" t="s">
        <v>194</v>
      </c>
      <c r="C19" s="77" t="s">
        <v>213</v>
      </c>
      <c r="D19" s="77" t="s">
        <v>214</v>
      </c>
      <c r="E19" s="77" t="s">
        <v>215</v>
      </c>
    </row>
    <row r="20" spans="2:5" ht="13.2" x14ac:dyDescent="0.3">
      <c r="B20" s="78" t="s">
        <v>197</v>
      </c>
      <c r="C20" s="79"/>
      <c r="D20" s="79"/>
      <c r="E20" s="79"/>
    </row>
    <row r="21" spans="2:5" ht="13.2" x14ac:dyDescent="0.3">
      <c r="B21" s="78" t="s">
        <v>199</v>
      </c>
      <c r="C21" s="79"/>
      <c r="D21" s="79"/>
      <c r="E21" s="79"/>
    </row>
    <row r="22" spans="2:5" ht="13.2" x14ac:dyDescent="0.3">
      <c r="B22" s="80"/>
      <c r="C22" s="80"/>
      <c r="D22" s="80"/>
      <c r="E22" s="81">
        <f>SUM(E20:E21)</f>
        <v>0</v>
      </c>
    </row>
    <row r="27" spans="2:5" x14ac:dyDescent="0.3">
      <c r="D27" s="25"/>
    </row>
    <row r="28" spans="2:5" x14ac:dyDescent="0.3">
      <c r="D28" s="25"/>
    </row>
    <row r="29" spans="2:5" x14ac:dyDescent="0.3">
      <c r="D29" s="25"/>
    </row>
    <row r="33" spans="4:4" x14ac:dyDescent="0.3">
      <c r="D33" s="8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A. BS</vt:lpstr>
      <vt:lpstr>B. P&amp;L</vt:lpstr>
      <vt:lpstr>P&amp;L Notes</vt:lpstr>
      <vt:lpstr>BS Notes</vt:lpstr>
      <vt:lpstr>Formulas</vt:lpstr>
      <vt:lpstr>Cost of Capital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Deepak Tiwari</dc:creator>
  <cp:lastModifiedBy>Kenneth Smith</cp:lastModifiedBy>
  <dcterms:created xsi:type="dcterms:W3CDTF">2015-06-05T18:17:20Z</dcterms:created>
  <dcterms:modified xsi:type="dcterms:W3CDTF">2025-02-24T09:46:57Z</dcterms:modified>
</cp:coreProperties>
</file>