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9155" windowHeight="8010" activeTab="1"/>
  </bookViews>
  <sheets>
    <sheet name="Sales" sheetId="1" r:id="rId1"/>
    <sheet name="Invesment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N11" i="2" l="1"/>
  <c r="I11" i="2"/>
  <c r="C5" i="1" l="1"/>
  <c r="C4" i="1"/>
  <c r="C3" i="1"/>
  <c r="C6" i="1" l="1"/>
</calcChain>
</file>

<file path=xl/sharedStrings.xml><?xml version="1.0" encoding="utf-8"?>
<sst xmlns="http://schemas.openxmlformats.org/spreadsheetml/2006/main" count="36" uniqueCount="19">
  <si>
    <t>Particulars</t>
  </si>
  <si>
    <t>Y1</t>
  </si>
  <si>
    <t>Y2</t>
  </si>
  <si>
    <t>Sales</t>
  </si>
  <si>
    <t>Fixed Expenses</t>
  </si>
  <si>
    <t>Gross Profit</t>
  </si>
  <si>
    <t>Variable expenses (60% of Sales)</t>
  </si>
  <si>
    <t>Final Profit</t>
  </si>
  <si>
    <t>Mr. A's portfolio:</t>
  </si>
  <si>
    <t>Assets</t>
  </si>
  <si>
    <t>Investment</t>
  </si>
  <si>
    <t>1Y return</t>
  </si>
  <si>
    <t>Gold</t>
  </si>
  <si>
    <t>Property</t>
  </si>
  <si>
    <t>Listed shares</t>
  </si>
  <si>
    <t>Bonds</t>
  </si>
  <si>
    <t>US bonds</t>
  </si>
  <si>
    <t>Crypto-currency</t>
  </si>
  <si>
    <t>Overall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</si>
</sst>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₹&quot;\ #,##0;[Red]&quot;₹&quot;\ \-#,##0"/>
    <numFmt numFmtId="164" formatCode="_ [$₹-4009]\ * #,##0_ ;_ [$₹-4009]\ * \-#,##0_ ;_ [$₹-4009]\ * &quot;-&quot;??_ ;_ @_ 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CECEC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0" fillId="0" borderId="0" xfId="0" applyAlignment="1"/>
    <xf numFmtId="0" fontId="2" fillId="0" borderId="3" xfId="0" applyFont="1" applyBorder="1" applyAlignment="1"/>
    <xf numFmtId="6" fontId="2" fillId="0" borderId="4" xfId="0" applyNumberFormat="1" applyFont="1" applyBorder="1" applyAlignment="1">
      <alignment horizontal="right"/>
    </xf>
    <xf numFmtId="0" fontId="2" fillId="0" borderId="4" xfId="0" applyFont="1" applyBorder="1" applyAlignment="1"/>
    <xf numFmtId="6" fontId="2" fillId="0" borderId="4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/>
    <xf numFmtId="0" fontId="2" fillId="0" borderId="5" xfId="0" applyFont="1" applyBorder="1" applyAlignment="1"/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2" fillId="0" borderId="4" xfId="0" applyFont="1" applyBorder="1" applyAlignment="1">
      <alignment horizontal="right"/>
    </xf>
    <xf numFmtId="10" fontId="2" fillId="0" borderId="4" xfId="0" applyNumberFormat="1" applyFont="1" applyBorder="1" applyAlignment="1">
      <alignment horizontal="right"/>
    </xf>
    <xf numFmtId="10" fontId="2" fillId="0" borderId="0" xfId="0" applyNumberFormat="1" applyFont="1" applyAlignment="1">
      <alignment horizontal="right"/>
    </xf>
    <xf numFmtId="3" fontId="2" fillId="0" borderId="4" xfId="0" applyNumberFormat="1" applyFont="1" applyBorder="1" applyAlignment="1"/>
    <xf numFmtId="164" fontId="0" fillId="0" borderId="0" xfId="0" applyNumberFormat="1" applyAlignment="1"/>
    <xf numFmtId="0" fontId="1" fillId="0" borderId="0" xfId="0" applyFont="1" applyAlignment="1">
      <alignment horizontal="right"/>
    </xf>
    <xf numFmtId="9" fontId="2" fillId="0" borderId="0" xfId="0" applyNumberFormat="1" applyFont="1" applyAlignment="1">
      <alignment horizontal="right"/>
    </xf>
    <xf numFmtId="0" fontId="1" fillId="2" borderId="6" xfId="0" applyFont="1" applyFill="1" applyBorder="1" applyAlignment="1"/>
    <xf numFmtId="0" fontId="1" fillId="2" borderId="7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B8" sqref="B8"/>
    </sheetView>
  </sheetViews>
  <sheetFormatPr defaultRowHeight="15" x14ac:dyDescent="0.25"/>
  <cols>
    <col min="1" max="1" width="32.42578125" style="3" bestFit="1" customWidth="1"/>
    <col min="2" max="2" width="15.28515625" style="3" bestFit="1" customWidth="1"/>
    <col min="3" max="3" width="13.7109375" style="3" bestFit="1" customWidth="1"/>
    <col min="4" max="16384" width="9.140625" style="3"/>
  </cols>
  <sheetData>
    <row r="1" spans="1:3" ht="16.5" thickBot="1" x14ac:dyDescent="0.3">
      <c r="A1" s="1" t="s">
        <v>0</v>
      </c>
      <c r="B1" s="2" t="s">
        <v>1</v>
      </c>
      <c r="C1" s="2" t="s">
        <v>2</v>
      </c>
    </row>
    <row r="2" spans="1:3" ht="16.5" thickBot="1" x14ac:dyDescent="0.3">
      <c r="A2" s="4" t="s">
        <v>3</v>
      </c>
      <c r="B2" s="5">
        <v>10000000</v>
      </c>
      <c r="C2" s="6">
        <v>13000000</v>
      </c>
    </row>
    <row r="3" spans="1:3" ht="16.5" thickBot="1" x14ac:dyDescent="0.3">
      <c r="A3" s="4" t="s">
        <v>4</v>
      </c>
      <c r="B3" s="5">
        <v>1200000</v>
      </c>
      <c r="C3" s="7">
        <f>B3</f>
        <v>1200000</v>
      </c>
    </row>
    <row r="4" spans="1:3" ht="16.5" thickBot="1" x14ac:dyDescent="0.3">
      <c r="A4" s="4" t="s">
        <v>5</v>
      </c>
      <c r="B4" s="5">
        <v>8800000</v>
      </c>
      <c r="C4" s="7">
        <f>C2-C3</f>
        <v>11800000</v>
      </c>
    </row>
    <row r="5" spans="1:3" ht="16.5" thickBot="1" x14ac:dyDescent="0.3">
      <c r="A5" s="4" t="s">
        <v>6</v>
      </c>
      <c r="B5" s="5">
        <v>6000000</v>
      </c>
      <c r="C5" s="6">
        <f>C2*0.6</f>
        <v>7800000</v>
      </c>
    </row>
    <row r="6" spans="1:3" ht="24.75" customHeight="1" thickBot="1" x14ac:dyDescent="0.3">
      <c r="A6" s="4" t="s">
        <v>7</v>
      </c>
      <c r="B6" s="5">
        <v>2800000</v>
      </c>
      <c r="C6" s="16">
        <f>C4-C5</f>
        <v>4000000</v>
      </c>
    </row>
    <row r="8" spans="1:3" x14ac:dyDescent="0.25">
      <c r="B8" s="17">
        <v>4000000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L3" sqref="L3:N3"/>
    </sheetView>
  </sheetViews>
  <sheetFormatPr defaultRowHeight="15" x14ac:dyDescent="0.25"/>
  <cols>
    <col min="1" max="1" width="18" bestFit="1" customWidth="1"/>
    <col min="2" max="2" width="12" bestFit="1" customWidth="1"/>
    <col min="3" max="3" width="10.140625" bestFit="1" customWidth="1"/>
    <col min="7" max="7" width="15.7109375" bestFit="1" customWidth="1"/>
    <col min="8" max="8" width="12" bestFit="1" customWidth="1"/>
    <col min="9" max="9" width="10.140625" bestFit="1" customWidth="1"/>
    <col min="12" max="12" width="15.7109375" bestFit="1" customWidth="1"/>
    <col min="13" max="13" width="12" bestFit="1" customWidth="1"/>
    <col min="14" max="14" width="10.140625" bestFit="1" customWidth="1"/>
  </cols>
  <sheetData>
    <row r="1" spans="1:14" ht="15.75" x14ac:dyDescent="0.25">
      <c r="A1" s="8" t="s">
        <v>8</v>
      </c>
      <c r="B1" s="9"/>
      <c r="C1" s="9"/>
      <c r="D1" s="9"/>
    </row>
    <row r="2" spans="1:14" ht="16.5" thickBot="1" x14ac:dyDescent="0.3">
      <c r="A2" s="10"/>
      <c r="B2" s="10"/>
      <c r="C2" s="10"/>
      <c r="D2" s="9"/>
    </row>
    <row r="3" spans="1:14" ht="16.5" thickBot="1" x14ac:dyDescent="0.3">
      <c r="A3" s="11" t="s">
        <v>9</v>
      </c>
      <c r="B3" s="12" t="s">
        <v>10</v>
      </c>
      <c r="C3" s="12" t="s">
        <v>11</v>
      </c>
      <c r="D3" s="9"/>
      <c r="G3" s="20" t="s">
        <v>9</v>
      </c>
      <c r="H3" s="21" t="s">
        <v>10</v>
      </c>
      <c r="I3" s="21" t="s">
        <v>11</v>
      </c>
    </row>
    <row r="4" spans="1:14" ht="16.5" thickBot="1" x14ac:dyDescent="0.3">
      <c r="A4" s="4" t="s">
        <v>12</v>
      </c>
      <c r="B4" s="13">
        <v>900000</v>
      </c>
      <c r="C4" s="14">
        <v>-0.08</v>
      </c>
      <c r="D4" s="9"/>
      <c r="G4" s="4" t="s">
        <v>12</v>
      </c>
      <c r="H4" s="13">
        <v>900000</v>
      </c>
      <c r="I4" s="14">
        <v>-0.08</v>
      </c>
      <c r="L4" s="4" t="s">
        <v>12</v>
      </c>
      <c r="M4" s="13">
        <v>-49451.426621165447</v>
      </c>
      <c r="N4" s="14">
        <v>-0.08</v>
      </c>
    </row>
    <row r="5" spans="1:14" ht="16.5" thickBot="1" x14ac:dyDescent="0.3">
      <c r="A5" s="4" t="s">
        <v>13</v>
      </c>
      <c r="B5" s="13">
        <v>870000</v>
      </c>
      <c r="C5" s="14">
        <v>0.12</v>
      </c>
      <c r="D5" s="9"/>
      <c r="G5" s="4" t="s">
        <v>13</v>
      </c>
      <c r="H5" s="13">
        <v>870000</v>
      </c>
      <c r="I5" s="14">
        <v>0.12</v>
      </c>
      <c r="L5" s="4" t="s">
        <v>13</v>
      </c>
      <c r="M5" s="13">
        <v>870000</v>
      </c>
      <c r="N5" s="14">
        <v>0.12</v>
      </c>
    </row>
    <row r="6" spans="1:14" ht="16.5" thickBot="1" x14ac:dyDescent="0.3">
      <c r="A6" s="4" t="s">
        <v>14</v>
      </c>
      <c r="B6" s="13">
        <v>260000</v>
      </c>
      <c r="C6" s="14">
        <v>0.04</v>
      </c>
      <c r="D6" s="9"/>
      <c r="G6" s="4" t="s">
        <v>14</v>
      </c>
      <c r="H6" s="13">
        <v>260000</v>
      </c>
      <c r="I6" s="14">
        <v>0.04</v>
      </c>
      <c r="L6" s="4" t="s">
        <v>14</v>
      </c>
      <c r="M6" s="13">
        <v>260000</v>
      </c>
      <c r="N6" s="14">
        <v>0.04</v>
      </c>
    </row>
    <row r="7" spans="1:14" ht="16.5" thickBot="1" x14ac:dyDescent="0.3">
      <c r="A7" s="4" t="s">
        <v>15</v>
      </c>
      <c r="B7" s="13">
        <v>510000</v>
      </c>
      <c r="C7" s="14">
        <v>0.13</v>
      </c>
      <c r="D7" s="9"/>
      <c r="G7" s="4" t="s">
        <v>15</v>
      </c>
      <c r="H7" s="13">
        <v>510000</v>
      </c>
      <c r="I7" s="14">
        <v>0.13</v>
      </c>
      <c r="L7" s="4" t="s">
        <v>15</v>
      </c>
      <c r="M7" s="13">
        <v>510000</v>
      </c>
      <c r="N7" s="14">
        <v>0.13</v>
      </c>
    </row>
    <row r="8" spans="1:14" ht="16.5" thickBot="1" x14ac:dyDescent="0.3">
      <c r="A8" s="4" t="s">
        <v>16</v>
      </c>
      <c r="B8" s="13">
        <v>980000</v>
      </c>
      <c r="C8" s="14">
        <v>-0.05</v>
      </c>
      <c r="D8" s="9"/>
      <c r="G8" s="4" t="s">
        <v>16</v>
      </c>
      <c r="H8" s="13">
        <v>980000</v>
      </c>
      <c r="I8" s="14">
        <v>-0.05</v>
      </c>
      <c r="L8" s="4" t="s">
        <v>16</v>
      </c>
      <c r="M8" s="13">
        <v>980000</v>
      </c>
      <c r="N8" s="14">
        <v>-0.05</v>
      </c>
    </row>
    <row r="9" spans="1:14" ht="16.5" thickBot="1" x14ac:dyDescent="0.3">
      <c r="A9" s="4" t="s">
        <v>17</v>
      </c>
      <c r="B9" s="13">
        <v>110000</v>
      </c>
      <c r="C9" s="14">
        <v>-0.03</v>
      </c>
      <c r="D9" s="9"/>
      <c r="G9" s="4" t="s">
        <v>17</v>
      </c>
      <c r="H9" s="13">
        <v>110000</v>
      </c>
      <c r="I9" s="14">
        <v>-0.03</v>
      </c>
      <c r="L9" s="4" t="s">
        <v>17</v>
      </c>
      <c r="M9" s="13">
        <v>110000</v>
      </c>
      <c r="N9" s="14">
        <v>-0.03</v>
      </c>
    </row>
    <row r="10" spans="1:14" ht="15.75" x14ac:dyDescent="0.25">
      <c r="A10" s="9"/>
      <c r="B10" s="9"/>
      <c r="C10" s="9"/>
      <c r="D10" s="9"/>
      <c r="G10" s="9"/>
      <c r="H10" s="9"/>
      <c r="I10" s="9"/>
      <c r="L10" s="9"/>
      <c r="M10" s="9"/>
      <c r="N10" s="9"/>
    </row>
    <row r="11" spans="1:14" ht="15.75" customHeight="1" x14ac:dyDescent="0.25">
      <c r="A11" s="18" t="s">
        <v>18</v>
      </c>
      <c r="B11" s="18"/>
      <c r="C11" s="15">
        <v>1.5599999999999999E-2</v>
      </c>
      <c r="D11" s="9"/>
      <c r="G11" s="18" t="s">
        <v>18</v>
      </c>
      <c r="H11" s="18"/>
      <c r="I11" s="15">
        <f>SUMPRODUCT(I4:I9,H4:H9)/SUM(H4:H9)</f>
        <v>1.5647382920110194E-2</v>
      </c>
      <c r="L11" s="18" t="s">
        <v>18</v>
      </c>
      <c r="M11" s="18"/>
      <c r="N11" s="19">
        <f>SUMPRODUCT(N4:N9,M4:M9)/SUM(M4:M9)</f>
        <v>4.9525725983153523E-2</v>
      </c>
    </row>
    <row r="12" spans="1:14" ht="15.75" x14ac:dyDescent="0.25">
      <c r="A12" s="9"/>
      <c r="B12" s="9"/>
      <c r="C12" s="9"/>
      <c r="D12" s="9"/>
    </row>
  </sheetData>
  <mergeCells count="3">
    <mergeCell ref="A11:B11"/>
    <mergeCell ref="G11:H11"/>
    <mergeCell ref="L11:M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Invesment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2021-12-19T17:54:38Z</dcterms:created>
  <dcterms:modified xsi:type="dcterms:W3CDTF">2021-12-21T15:08:26Z</dcterms:modified>
</cp:coreProperties>
</file>