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4" i="2"/>
  <c r="G5" i="2"/>
  <c r="G6" i="2"/>
  <c r="G7" i="2"/>
  <c r="G8" i="2"/>
  <c r="G9" i="2"/>
  <c r="G10" i="2"/>
  <c r="G11" i="2"/>
  <c r="G12" i="2"/>
  <c r="G13" i="2"/>
  <c r="G4" i="2"/>
  <c r="F5" i="2"/>
  <c r="F6" i="2"/>
  <c r="F7" i="2"/>
  <c r="F8" i="2"/>
  <c r="F9" i="2"/>
  <c r="F10" i="2"/>
  <c r="F11" i="2"/>
  <c r="F12" i="2"/>
  <c r="F13" i="2"/>
  <c r="F4" i="2"/>
</calcChain>
</file>

<file path=xl/sharedStrings.xml><?xml version="1.0" encoding="utf-8"?>
<sst xmlns="http://schemas.openxmlformats.org/spreadsheetml/2006/main" count="41" uniqueCount="24">
  <si>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</si>
  <si>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</si>
  <si>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</si>
  <si>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</si>
  <si>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</si>
  <si>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</si>
  <si>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</si>
  <si>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</si>
  <si>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</si>
  <si>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</si>
  <si>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</si>
  <si>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DIVIDEND PER SHARE(DPS)</t>
  </si>
  <si>
    <t>DIVIDEND YIELD</t>
  </si>
  <si>
    <t>DIVIDEND PAYOUT RATIO</t>
  </si>
  <si>
    <t>SALES GROWTH RATIO</t>
  </si>
  <si>
    <t>BUYBACK AMOUNT SPENT</t>
  </si>
  <si>
    <t>FREE CASH FLOW TO EQUITY</t>
  </si>
  <si>
    <t>SALES AMOUNT</t>
  </si>
  <si>
    <t>DIVIDEND</t>
  </si>
  <si>
    <t>MARKET PRICE PER SHARE</t>
  </si>
  <si>
    <t>EARNINGS PER SHARE(EPS)</t>
  </si>
  <si>
    <t>NO BUYBACK OF SHARE HAS BEEN DONE</t>
  </si>
  <si>
    <t>CALCULATIONS</t>
  </si>
  <si>
    <t>JSW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</si>
</sst>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₹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rgb="FF22222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9" xfId="0" applyBorder="1"/>
    <xf numFmtId="2" fontId="0" fillId="0" borderId="1" xfId="0" applyNumberFormat="1" applyBorder="1"/>
    <xf numFmtId="2" fontId="0" fillId="0" borderId="8" xfId="0" applyNumberFormat="1" applyBorder="1"/>
    <xf numFmtId="164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1" xfId="0" applyNumberFormat="1" applyFont="1" applyBorder="1"/>
    <xf numFmtId="0" fontId="1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0" fillId="0" borderId="5" xfId="0" applyNumberFormat="1" applyBorder="1"/>
    <xf numFmtId="164" fontId="0" fillId="0" borderId="6" xfId="0" applyNumberFormat="1" applyBorder="1"/>
    <xf numFmtId="165" fontId="0" fillId="0" borderId="7" xfId="0" applyNumberFormat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0" fillId="0" borderId="13" xfId="0" applyNumberFormat="1" applyBorder="1"/>
    <xf numFmtId="10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1" fillId="0" borderId="17" xfId="0" applyFont="1" applyFill="1" applyBorder="1" applyAlignment="1">
      <alignment horizontal="center" vertic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0" fontId="0" fillId="0" borderId="15" xfId="0" applyNumberFormat="1" applyBorder="1"/>
    <xf numFmtId="10" fontId="0" fillId="0" borderId="16" xfId="0" applyNumberFormat="1" applyBorder="1"/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0" fillId="0" borderId="2" xfId="0" applyNumberFormat="1" applyBorder="1"/>
    <xf numFmtId="164" fontId="0" fillId="0" borderId="4" xfId="0" applyNumberFormat="1" applyBorder="1"/>
    <xf numFmtId="16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6</xdr:col>
      <xdr:colOff>124507</xdr:colOff>
      <xdr:row>22</xdr:row>
      <xdr:rowOff>122385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5AB0FC-4164-433B-BC4B-4A2932FC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3219450"/>
          <a:ext cx="5544232" cy="126538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6</xdr:col>
      <xdr:colOff>515100</xdr:colOff>
      <xdr:row>32</xdr:row>
      <xdr:rowOff>168365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D4F512B-6FB4-472E-989F-B3C19D30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4933950"/>
          <a:ext cx="5934825" cy="151139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7</xdr:col>
      <xdr:colOff>286605</xdr:colOff>
      <xdr:row>44</xdr:row>
      <xdr:rowOff>9772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9F59966-6D0D-4FFA-94D3-FD2EBF64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6848475"/>
          <a:ext cx="7477980" cy="1724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20" sqref="D20"/>
    </sheetView>
  </sheetViews>
  <sheetFormatPr defaultRowHeight="15" x14ac:dyDescent="0.25"/>
  <cols>
    <col min="1" max="1" width="19.28515625" customWidth="1"/>
    <col min="2" max="2" width="27.5703125" customWidth="1"/>
    <col min="3" max="3" width="23.28515625" customWidth="1"/>
    <col min="4" max="4" width="33.140625" customWidth="1"/>
    <col min="5" max="5" width="31.7109375" customWidth="1"/>
    <col min="6" max="6" width="33.42578125" customWidth="1"/>
    <col min="7" max="7" width="32.42578125" customWidth="1"/>
  </cols>
  <sheetData>
    <row r="1" spans="1:7" ht="39" customHeight="1" x14ac:dyDescent="0.25">
      <c r="C1" s="22" t="s">
        <v>23</v>
      </c>
      <c r="D1" s="22"/>
      <c r="E1" s="22"/>
    </row>
    <row r="2" spans="1:7" ht="15.75" thickBot="1" x14ac:dyDescent="0.3"/>
    <row r="3" spans="1:7" ht="15.75" thickBot="1" x14ac:dyDescent="0.3">
      <c r="A3" s="10" t="s">
        <v>0</v>
      </c>
      <c r="B3" s="6" t="s">
        <v>11</v>
      </c>
      <c r="C3" s="7" t="s">
        <v>12</v>
      </c>
      <c r="D3" s="27" t="s">
        <v>13</v>
      </c>
      <c r="E3" s="13" t="s">
        <v>14</v>
      </c>
      <c r="F3" s="13" t="s">
        <v>15</v>
      </c>
      <c r="G3" s="14" t="s">
        <v>16</v>
      </c>
    </row>
    <row r="4" spans="1:7" x14ac:dyDescent="0.25">
      <c r="A4" s="11" t="s">
        <v>1</v>
      </c>
      <c r="B4" s="15">
        <v>0.75</v>
      </c>
      <c r="C4" s="23">
        <v>1.2E-2</v>
      </c>
      <c r="D4" s="28">
        <v>0.311</v>
      </c>
      <c r="E4" s="25">
        <v>32.719000000000001</v>
      </c>
      <c r="F4" s="20" t="s">
        <v>21</v>
      </c>
      <c r="G4" s="1">
        <v>110</v>
      </c>
    </row>
    <row r="5" spans="1:7" x14ac:dyDescent="0.25">
      <c r="A5" s="11" t="s">
        <v>2</v>
      </c>
      <c r="B5" s="15">
        <v>1</v>
      </c>
      <c r="C5" s="23">
        <v>1.0999999999999999E-2</v>
      </c>
      <c r="D5" s="29">
        <v>0.23100000000000001</v>
      </c>
      <c r="E5" s="25">
        <v>42.445</v>
      </c>
      <c r="F5" s="20"/>
      <c r="G5" s="1">
        <v>-380</v>
      </c>
    </row>
    <row r="6" spans="1:7" x14ac:dyDescent="0.25">
      <c r="A6" s="11" t="s">
        <v>3</v>
      </c>
      <c r="B6" s="15">
        <v>1.1000000000000001</v>
      </c>
      <c r="C6" s="23">
        <v>8.9999999999999993E-3</v>
      </c>
      <c r="D6" s="29">
        <v>0.58799999999999997</v>
      </c>
      <c r="E6" s="25">
        <v>-4.4589999999999996</v>
      </c>
      <c r="F6" s="20"/>
      <c r="G6" s="1">
        <v>276</v>
      </c>
    </row>
    <row r="7" spans="1:7" x14ac:dyDescent="0.25">
      <c r="A7" s="11" t="s">
        <v>4</v>
      </c>
      <c r="B7" s="15">
        <v>1.1000000000000001</v>
      </c>
      <c r="C7" s="23">
        <v>1.0999999999999999E-2</v>
      </c>
      <c r="D7" s="29">
        <v>0.14799999999999999</v>
      </c>
      <c r="E7" s="25">
        <v>44.898000000000003</v>
      </c>
      <c r="F7" s="20"/>
      <c r="G7" s="1">
        <v>334</v>
      </c>
    </row>
    <row r="8" spans="1:7" x14ac:dyDescent="0.25">
      <c r="A8" s="11" t="s">
        <v>5</v>
      </c>
      <c r="B8" s="15">
        <v>0.75</v>
      </c>
      <c r="C8" s="23">
        <v>4.0000000000000001E-3</v>
      </c>
      <c r="D8" s="29">
        <v>-0.54</v>
      </c>
      <c r="E8" s="25">
        <v>-12.153</v>
      </c>
      <c r="F8" s="20"/>
      <c r="G8" s="1">
        <v>-111</v>
      </c>
    </row>
    <row r="9" spans="1:7" x14ac:dyDescent="0.25">
      <c r="A9" s="11" t="s">
        <v>6</v>
      </c>
      <c r="B9" s="15">
        <v>2.25</v>
      </c>
      <c r="C9" s="23">
        <v>1.2E-2</v>
      </c>
      <c r="D9" s="29">
        <v>0.154</v>
      </c>
      <c r="E9" s="25">
        <v>-15.803000000000001</v>
      </c>
      <c r="F9" s="20"/>
      <c r="G9" s="1">
        <v>84</v>
      </c>
    </row>
    <row r="10" spans="1:7" x14ac:dyDescent="0.25">
      <c r="A10" s="11" t="s">
        <v>7</v>
      </c>
      <c r="B10" s="15">
        <v>3.2</v>
      </c>
      <c r="C10" s="23">
        <v>1.2E-2</v>
      </c>
      <c r="D10" s="29">
        <v>0.124</v>
      </c>
      <c r="E10" s="25">
        <v>57.014000000000003</v>
      </c>
      <c r="F10" s="20"/>
      <c r="G10" s="1">
        <v>-335</v>
      </c>
    </row>
    <row r="11" spans="1:7" x14ac:dyDescent="0.25">
      <c r="A11" s="11" t="s">
        <v>8</v>
      </c>
      <c r="B11" s="15">
        <v>4.0999999999999996</v>
      </c>
      <c r="C11" s="23">
        <v>1.4999999999999999E-2</v>
      </c>
      <c r="D11" s="29">
        <v>0.13</v>
      </c>
      <c r="E11" s="25">
        <v>28.097999999999999</v>
      </c>
      <c r="F11" s="20"/>
      <c r="G11" s="1">
        <v>4999</v>
      </c>
    </row>
    <row r="12" spans="1:7" x14ac:dyDescent="0.25">
      <c r="A12" s="11" t="s">
        <v>9</v>
      </c>
      <c r="B12" s="15">
        <v>2</v>
      </c>
      <c r="C12" s="23">
        <v>1.0999999999999999E-2</v>
      </c>
      <c r="D12" s="29">
        <v>0.12</v>
      </c>
      <c r="E12" s="25">
        <v>4.8369999999999997</v>
      </c>
      <c r="F12" s="20"/>
      <c r="G12" s="1">
        <v>-1615</v>
      </c>
    </row>
    <row r="13" spans="1:7" ht="15.75" thickBot="1" x14ac:dyDescent="0.3">
      <c r="A13" s="12" t="s">
        <v>10</v>
      </c>
      <c r="B13" s="17">
        <v>6.5</v>
      </c>
      <c r="C13" s="24">
        <v>0.01</v>
      </c>
      <c r="D13" s="30">
        <v>0.19900000000000001</v>
      </c>
      <c r="E13" s="26">
        <v>-20.033000000000001</v>
      </c>
      <c r="F13" s="21"/>
      <c r="G13" s="2">
        <v>7977</v>
      </c>
    </row>
    <row r="17" spans="1:2" ht="15.75" thickBot="1" x14ac:dyDescent="0.3"/>
    <row r="18" spans="1:2" x14ac:dyDescent="0.25">
      <c r="A18" s="6" t="s">
        <v>0</v>
      </c>
      <c r="B18" s="8" t="s">
        <v>17</v>
      </c>
    </row>
    <row r="19" spans="1:2" x14ac:dyDescent="0.25">
      <c r="A19" s="18">
        <v>2010</v>
      </c>
      <c r="B19" s="1">
        <v>5480</v>
      </c>
    </row>
    <row r="20" spans="1:2" x14ac:dyDescent="0.25">
      <c r="A20" s="18">
        <v>2011</v>
      </c>
      <c r="B20" s="1">
        <v>7273</v>
      </c>
    </row>
    <row r="21" spans="1:2" x14ac:dyDescent="0.25">
      <c r="A21" s="18">
        <v>2012</v>
      </c>
      <c r="B21" s="1">
        <v>10360</v>
      </c>
    </row>
    <row r="22" spans="1:2" x14ac:dyDescent="0.25">
      <c r="A22" s="18">
        <v>2013</v>
      </c>
      <c r="B22" s="1">
        <v>9898</v>
      </c>
    </row>
    <row r="23" spans="1:2" x14ac:dyDescent="0.25">
      <c r="A23" s="18">
        <v>2014</v>
      </c>
      <c r="B23" s="1">
        <v>14342</v>
      </c>
    </row>
    <row r="24" spans="1:2" x14ac:dyDescent="0.25">
      <c r="A24" s="18">
        <v>2015</v>
      </c>
      <c r="B24" s="1">
        <v>12599</v>
      </c>
    </row>
    <row r="25" spans="1:2" x14ac:dyDescent="0.25">
      <c r="A25" s="18">
        <v>2016</v>
      </c>
      <c r="B25" s="1">
        <v>10608</v>
      </c>
    </row>
    <row r="26" spans="1:2" x14ac:dyDescent="0.25">
      <c r="A26" s="18">
        <v>2017</v>
      </c>
      <c r="B26" s="1">
        <v>16656</v>
      </c>
    </row>
    <row r="27" spans="1:2" x14ac:dyDescent="0.25">
      <c r="A27" s="18">
        <v>2018</v>
      </c>
      <c r="B27" s="1">
        <v>21336</v>
      </c>
    </row>
    <row r="28" spans="1:2" x14ac:dyDescent="0.25">
      <c r="A28" s="18">
        <v>2019</v>
      </c>
      <c r="B28" s="1">
        <v>22368</v>
      </c>
    </row>
    <row r="29" spans="1:2" x14ac:dyDescent="0.25">
      <c r="A29" s="18">
        <v>2020</v>
      </c>
      <c r="B29" s="1">
        <v>17887</v>
      </c>
    </row>
    <row r="30" spans="1:2" ht="15.75" thickBot="1" x14ac:dyDescent="0.3">
      <c r="A30" s="19">
        <v>2021</v>
      </c>
      <c r="B30" s="2">
        <v>32503</v>
      </c>
    </row>
  </sheetData>
  <mergeCells count="2">
    <mergeCell ref="F4:F13"/>
    <mergeCell ref="C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19" sqref="C19"/>
    </sheetView>
  </sheetViews>
  <sheetFormatPr defaultRowHeight="15" x14ac:dyDescent="0.25"/>
  <cols>
    <col min="1" max="1" width="18.28515625" customWidth="1"/>
    <col min="2" max="2" width="21" customWidth="1"/>
    <col min="3" max="3" width="28.42578125" customWidth="1"/>
    <col min="4" max="4" width="21" customWidth="1"/>
    <col min="5" max="5" width="32.42578125" customWidth="1"/>
    <col min="6" max="6" width="27.85546875" customWidth="1"/>
    <col min="7" max="7" width="26.5703125" customWidth="1"/>
  </cols>
  <sheetData>
    <row r="1" spans="1:7" ht="36.75" customHeight="1" x14ac:dyDescent="0.25">
      <c r="C1" s="22" t="s">
        <v>22</v>
      </c>
      <c r="D1" s="22"/>
      <c r="E1" s="22"/>
    </row>
    <row r="2" spans="1:7" ht="15.75" thickBot="1" x14ac:dyDescent="0.3"/>
    <row r="3" spans="1:7" ht="15.75" thickBot="1" x14ac:dyDescent="0.3">
      <c r="A3" s="10" t="s">
        <v>0</v>
      </c>
      <c r="B3" s="33" t="s">
        <v>18</v>
      </c>
      <c r="C3" s="34" t="s">
        <v>19</v>
      </c>
      <c r="D3" s="13" t="s">
        <v>12</v>
      </c>
      <c r="E3" s="13" t="s">
        <v>20</v>
      </c>
      <c r="F3" s="13" t="s">
        <v>13</v>
      </c>
      <c r="G3" s="14" t="s">
        <v>14</v>
      </c>
    </row>
    <row r="4" spans="1:7" x14ac:dyDescent="0.25">
      <c r="A4" s="11" t="s">
        <v>1</v>
      </c>
      <c r="B4" s="35">
        <v>0.75</v>
      </c>
      <c r="C4" s="36">
        <f>(B4/D4)</f>
        <v>62.5</v>
      </c>
      <c r="D4" s="31">
        <v>1.2E-2</v>
      </c>
      <c r="E4" s="9">
        <v>2.41</v>
      </c>
      <c r="F4" s="5">
        <f>B4/E4</f>
        <v>0.31120331950207469</v>
      </c>
      <c r="G4" s="16">
        <f>(B19-B18)/B18*100</f>
        <v>32.71897810218978</v>
      </c>
    </row>
    <row r="5" spans="1:7" x14ac:dyDescent="0.25">
      <c r="A5" s="11" t="s">
        <v>2</v>
      </c>
      <c r="B5" s="15">
        <v>1</v>
      </c>
      <c r="C5" s="16">
        <f t="shared" ref="C5:C13" si="0">(B5/D5)</f>
        <v>90.909090909090921</v>
      </c>
      <c r="D5" s="31">
        <v>1.0999999999999999E-2</v>
      </c>
      <c r="E5" s="3">
        <v>4.32</v>
      </c>
      <c r="F5" s="5">
        <f t="shared" ref="F5:F13" si="1">B5/E5</f>
        <v>0.23148148148148145</v>
      </c>
      <c r="G5" s="16">
        <f t="shared" ref="G5:G13" si="2">(B20-B19)/B19*100</f>
        <v>42.444658325312801</v>
      </c>
    </row>
    <row r="6" spans="1:7" x14ac:dyDescent="0.25">
      <c r="A6" s="11" t="s">
        <v>3</v>
      </c>
      <c r="B6" s="15">
        <v>1.1000000000000001</v>
      </c>
      <c r="C6" s="16">
        <f t="shared" si="0"/>
        <v>122.22222222222224</v>
      </c>
      <c r="D6" s="31">
        <v>8.9999999999999993E-3</v>
      </c>
      <c r="E6" s="3">
        <v>1.87</v>
      </c>
      <c r="F6" s="5">
        <f t="shared" si="1"/>
        <v>0.58823529411764708</v>
      </c>
      <c r="G6" s="16">
        <f t="shared" si="2"/>
        <v>-4.4594594594594597</v>
      </c>
    </row>
    <row r="7" spans="1:7" x14ac:dyDescent="0.25">
      <c r="A7" s="11" t="s">
        <v>4</v>
      </c>
      <c r="B7" s="15">
        <v>1.1000000000000001</v>
      </c>
      <c r="C7" s="16">
        <f t="shared" si="0"/>
        <v>100.00000000000001</v>
      </c>
      <c r="D7" s="31">
        <v>1.0999999999999999E-2</v>
      </c>
      <c r="E7" s="3">
        <v>7.43</v>
      </c>
      <c r="F7" s="5">
        <f t="shared" si="1"/>
        <v>0.1480484522207268</v>
      </c>
      <c r="G7" s="16">
        <f t="shared" si="2"/>
        <v>44.897959183673471</v>
      </c>
    </row>
    <row r="8" spans="1:7" x14ac:dyDescent="0.25">
      <c r="A8" s="11" t="s">
        <v>5</v>
      </c>
      <c r="B8" s="15">
        <v>0.75</v>
      </c>
      <c r="C8" s="16">
        <f t="shared" si="0"/>
        <v>187.5</v>
      </c>
      <c r="D8" s="31">
        <v>4.0000000000000001E-3</v>
      </c>
      <c r="E8" s="3">
        <v>-1.39</v>
      </c>
      <c r="F8" s="5">
        <f t="shared" si="1"/>
        <v>-0.53956834532374109</v>
      </c>
      <c r="G8" s="16">
        <f t="shared" si="2"/>
        <v>-12.153116720122718</v>
      </c>
    </row>
    <row r="9" spans="1:7" x14ac:dyDescent="0.25">
      <c r="A9" s="11" t="s">
        <v>6</v>
      </c>
      <c r="B9" s="15">
        <v>2.25</v>
      </c>
      <c r="C9" s="16">
        <f t="shared" si="0"/>
        <v>187.5</v>
      </c>
      <c r="D9" s="31">
        <v>1.2E-2</v>
      </c>
      <c r="E9" s="3">
        <v>14.57</v>
      </c>
      <c r="F9" s="5">
        <f t="shared" si="1"/>
        <v>0.15442690459849004</v>
      </c>
      <c r="G9" s="16">
        <f t="shared" si="2"/>
        <v>-15.802841495356773</v>
      </c>
    </row>
    <row r="10" spans="1:7" x14ac:dyDescent="0.25">
      <c r="A10" s="11" t="s">
        <v>7</v>
      </c>
      <c r="B10" s="15">
        <v>3.2</v>
      </c>
      <c r="C10" s="16">
        <f t="shared" si="0"/>
        <v>266.66666666666669</v>
      </c>
      <c r="D10" s="31">
        <v>1.2E-2</v>
      </c>
      <c r="E10" s="3">
        <v>25.71</v>
      </c>
      <c r="F10" s="5">
        <f t="shared" si="1"/>
        <v>0.12446518864255154</v>
      </c>
      <c r="G10" s="16">
        <f t="shared" si="2"/>
        <v>57.013574660633481</v>
      </c>
    </row>
    <row r="11" spans="1:7" x14ac:dyDescent="0.25">
      <c r="A11" s="11" t="s">
        <v>8</v>
      </c>
      <c r="B11" s="15">
        <v>4.0999999999999996</v>
      </c>
      <c r="C11" s="16">
        <f t="shared" si="0"/>
        <v>273.33333333333331</v>
      </c>
      <c r="D11" s="31">
        <v>1.4999999999999999E-2</v>
      </c>
      <c r="E11" s="3">
        <v>31.6</v>
      </c>
      <c r="F11" s="5">
        <f t="shared" si="1"/>
        <v>0.12974683544303794</v>
      </c>
      <c r="G11" s="16">
        <f t="shared" si="2"/>
        <v>28.097982708933717</v>
      </c>
    </row>
    <row r="12" spans="1:7" x14ac:dyDescent="0.25">
      <c r="A12" s="11" t="s">
        <v>9</v>
      </c>
      <c r="B12" s="15">
        <v>2</v>
      </c>
      <c r="C12" s="16">
        <f t="shared" si="0"/>
        <v>181.81818181818184</v>
      </c>
      <c r="D12" s="31">
        <v>1.0999999999999999E-2</v>
      </c>
      <c r="E12" s="3">
        <v>16.670000000000002</v>
      </c>
      <c r="F12" s="5">
        <f t="shared" si="1"/>
        <v>0.11997600479904018</v>
      </c>
      <c r="G12" s="16">
        <f t="shared" si="2"/>
        <v>4.8368953880764902</v>
      </c>
    </row>
    <row r="13" spans="1:7" ht="15.75" thickBot="1" x14ac:dyDescent="0.3">
      <c r="A13" s="12" t="s">
        <v>10</v>
      </c>
      <c r="B13" s="17">
        <v>6.5</v>
      </c>
      <c r="C13" s="37">
        <f t="shared" si="0"/>
        <v>650</v>
      </c>
      <c r="D13" s="32">
        <v>0.01</v>
      </c>
      <c r="E13" s="4">
        <v>32.729999999999997</v>
      </c>
      <c r="F13" s="5">
        <f t="shared" si="1"/>
        <v>0.1985945615643141</v>
      </c>
      <c r="G13" s="16">
        <f t="shared" si="2"/>
        <v>-20.033082975679541</v>
      </c>
    </row>
    <row r="16" spans="1:7" ht="15.75" thickBot="1" x14ac:dyDescent="0.3"/>
    <row r="17" spans="1:2" x14ac:dyDescent="0.25">
      <c r="A17" s="6" t="s">
        <v>0</v>
      </c>
      <c r="B17" s="8" t="s">
        <v>17</v>
      </c>
    </row>
    <row r="18" spans="1:2" x14ac:dyDescent="0.25">
      <c r="A18" s="18">
        <v>2010</v>
      </c>
      <c r="B18" s="1">
        <v>5480</v>
      </c>
    </row>
    <row r="19" spans="1:2" x14ac:dyDescent="0.25">
      <c r="A19" s="18">
        <v>2011</v>
      </c>
      <c r="B19" s="1">
        <v>7273</v>
      </c>
    </row>
    <row r="20" spans="1:2" x14ac:dyDescent="0.25">
      <c r="A20" s="18">
        <v>2012</v>
      </c>
      <c r="B20" s="1">
        <v>10360</v>
      </c>
    </row>
    <row r="21" spans="1:2" x14ac:dyDescent="0.25">
      <c r="A21" s="18">
        <v>2013</v>
      </c>
      <c r="B21" s="1">
        <v>9898</v>
      </c>
    </row>
    <row r="22" spans="1:2" x14ac:dyDescent="0.25">
      <c r="A22" s="18">
        <v>2014</v>
      </c>
      <c r="B22" s="1">
        <v>14342</v>
      </c>
    </row>
    <row r="23" spans="1:2" x14ac:dyDescent="0.25">
      <c r="A23" s="18">
        <v>2015</v>
      </c>
      <c r="B23" s="1">
        <v>12599</v>
      </c>
    </row>
    <row r="24" spans="1:2" x14ac:dyDescent="0.25">
      <c r="A24" s="18">
        <v>2016</v>
      </c>
      <c r="B24" s="1">
        <v>10608</v>
      </c>
    </row>
    <row r="25" spans="1:2" x14ac:dyDescent="0.25">
      <c r="A25" s="18">
        <v>2017</v>
      </c>
      <c r="B25" s="1">
        <v>16656</v>
      </c>
    </row>
    <row r="26" spans="1:2" x14ac:dyDescent="0.25">
      <c r="A26" s="18">
        <v>2018</v>
      </c>
      <c r="B26" s="1">
        <v>21336</v>
      </c>
    </row>
    <row r="27" spans="1:2" x14ac:dyDescent="0.25">
      <c r="A27" s="18">
        <v>2019</v>
      </c>
      <c r="B27" s="1">
        <v>22368</v>
      </c>
    </row>
    <row r="28" spans="1:2" x14ac:dyDescent="0.25">
      <c r="A28" s="18">
        <v>2020</v>
      </c>
      <c r="B28" s="1">
        <v>17887</v>
      </c>
    </row>
    <row r="29" spans="1:2" ht="15.75" thickBot="1" x14ac:dyDescent="0.3">
      <c r="A29" s="19">
        <v>2021</v>
      </c>
      <c r="B29" s="2">
        <v>32503</v>
      </c>
    </row>
  </sheetData>
  <mergeCells count="1">
    <mergeCell ref="C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2021-12-31T11:45:46Z</dcterms:created>
  <dcterms:modified xsi:type="dcterms:W3CDTF">2022-01-11T06:41:57Z</dcterms:modified>
</cp:coreProperties>
</file>