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Sales">Sheet1!$B$4</definedName>
    <definedName name="Direct_Costs">Sheet1!$B$5</definedName>
    <definedName name="Indirect_Costs">Sheet1!$B$6</definedName>
    <definedName name="Basic_Profits">Sheet1!$B$7</definedName>
    <definedName name="Growth">Sheet1!$F$4</definedName>
    <definedName name="Wages_inc">Sheet1!$F$5</definedName>
    <definedName name="Utilities_inc">Sheet1!$F$6</definedName>
  </definedNames>
  <calcPr calcId="144525"/>
</workbook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<sst xmlns="http://schemas.openxmlformats.org/spreadsheetml/2006/main" count="10" uniqueCount="10">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</sst>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-&quot;Rp&quot;* #,##0.00_-;\-&quot;Rp&quot;* #,##0.00_-;_-&quot;Rp&quot;* &quot;-&quot;??_-;_-@_-"/>
    <numFmt numFmtId="178" formatCode="_-* #,##0.00_-;\-* #,##0.00_-;_-* &quot;-&quot;??_-;_-@_-"/>
    <numFmt numFmtId="179" formatCode="_(* #,##0_);_(* \(#,##0\);_(* &quot;-&quot;_);_(@_)"/>
  </numFmts>
  <fonts count="24">
    <font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178" fontId="0" fillId="0" borderId="1" xfId="2" applyFont="1" applyBorder="1"/>
    <xf numFmtId="10" fontId="0" fillId="0" borderId="1" xfId="0" applyNumberFormat="1" applyBorder="1"/>
    <xf numFmtId="178" fontId="3" fillId="0" borderId="1" xfId="2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7" sqref="F7"/>
    </sheetView>
  </sheetViews>
  <sheetFormatPr defaultColWidth="9" defaultRowHeight="15" outlineLevelRow="6" outlineLevelCol="5"/>
  <cols>
    <col min="1" max="1" width="13.2190476190476" customWidth="1"/>
    <col min="2" max="2" width="12.8857142857143" customWidth="1"/>
    <col min="3" max="3" width="11.8857142857143" customWidth="1"/>
    <col min="4" max="4" width="4.21904761904762" customWidth="1"/>
    <col min="5" max="5" width="10.8857142857143" customWidth="1"/>
  </cols>
  <sheetData>
    <row r="1" ht="18.75" spans="1:1">
      <c r="A1" s="1" t="s">
        <v>0</v>
      </c>
    </row>
    <row r="3" ht="30" spans="2:3">
      <c r="B3" s="2" t="s">
        <v>1</v>
      </c>
      <c r="C3" s="3" t="s">
        <v>2</v>
      </c>
    </row>
    <row r="4" spans="1:6">
      <c r="A4" t="s">
        <v>3</v>
      </c>
      <c r="B4" s="4">
        <v>781311</v>
      </c>
      <c r="C4" s="4">
        <f>Sales*Growth</f>
        <v>54691.77</v>
      </c>
      <c r="E4" t="s">
        <v>4</v>
      </c>
      <c r="F4" s="5">
        <v>0.07</v>
      </c>
    </row>
    <row r="5" spans="1:6">
      <c r="A5" t="s">
        <v>5</v>
      </c>
      <c r="B5" s="4">
        <v>236966</v>
      </c>
      <c r="C5" s="4">
        <f>Direct_Costs*Wages_inc</f>
        <v>4739.32</v>
      </c>
      <c r="E5" t="s">
        <v>6</v>
      </c>
      <c r="F5" s="5">
        <v>0.02</v>
      </c>
    </row>
    <row r="6" spans="1:6">
      <c r="A6" t="s">
        <v>7</v>
      </c>
      <c r="B6" s="4">
        <v>106392</v>
      </c>
      <c r="C6" s="4">
        <f>Indirect_Costs*Utilities_inc</f>
        <v>3191.76</v>
      </c>
      <c r="E6" t="s">
        <v>8</v>
      </c>
      <c r="F6" s="5">
        <v>0.03</v>
      </c>
    </row>
    <row r="7" spans="1:3">
      <c r="A7" t="s">
        <v>9</v>
      </c>
      <c r="B7" s="6">
        <f>B4-B5-B6</f>
        <v>437953</v>
      </c>
      <c r="C7" s="6">
        <f>C4-C5-C6</f>
        <v>46760.69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2015-03-29T09:41:00Z</dcterms:created>
  <dcterms:modified xsi:type="dcterms:W3CDTF">2021-10-07T10:40:31Z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9ED9C3F05E0F4C4FB389B59B63A2E4DB</vt:lpwstr>
  </property>
  <property fmtid="{D5CDD505-2E9C-101B-9397-08002B2CF9AE}" pid="3" name="KSOProductBuildVer">
    <vt:lpwstr>1033-11.2.0.10307</vt:lpwstr>
  </property>
</Properties>
</file>