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6452" windowHeight="5448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G14"/>
  <c r="G13"/>
  <c r="G12"/>
  <c r="G11"/>
  <c r="G10"/>
  <c r="G5"/>
  <c r="G6"/>
  <c r="G7"/>
  <c r="G8"/>
  <c r="G9"/>
  <c r="G4"/>
  <c r="F15"/>
  <c r="F14"/>
  <c r="F13"/>
  <c r="F12"/>
  <c r="F11"/>
  <c r="F10"/>
  <c r="F9"/>
  <c r="F8"/>
  <c r="F7"/>
  <c r="F6"/>
  <c r="F5"/>
  <c r="F4"/>
  <c r="E15"/>
  <c r="E14"/>
  <c r="E13"/>
  <c r="E12"/>
  <c r="E11"/>
  <c r="E10"/>
  <c r="E9"/>
  <c r="E8"/>
  <c r="E7"/>
  <c r="E6"/>
  <c r="E5"/>
  <c r="E4"/>
  <c r="E16" l="1"/>
  <c r="F16"/>
  <c r="G16"/>
  <c r="H9" l="1"/>
  <c r="H11"/>
  <c r="H12" l="1"/>
  <c r="H4"/>
  <c r="H7"/>
  <c r="H14"/>
  <c r="H6"/>
  <c r="H15"/>
  <c r="H8"/>
  <c r="H13"/>
  <c r="H10"/>
  <c r="H5"/>
  <c r="D16"/>
  <c r="H16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<sst xmlns="http://schemas.openxmlformats.org/spreadsheetml/2006/main" count="49" uniqueCount="46">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</sst>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>
  <numFmts count="2">
    <numFmt numFmtId="164" formatCode="&quot;£&quot;#,##0.00"/>
    <numFmt numFmtId="165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G16" sqref="G16"/>
    </sheetView>
  </sheetViews>
  <sheetFormatPr defaultRowHeight="14.4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10.55468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>
      <c r="A1" s="1" t="s">
        <v>0</v>
      </c>
    </row>
    <row r="3" spans="1:9" s="12" customFormat="1" ht="27.9" customHeight="1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>
      <c r="A4" s="2" t="s">
        <v>9</v>
      </c>
      <c r="B4" s="2" t="s">
        <v>21</v>
      </c>
      <c r="C4" s="4" t="s">
        <v>32</v>
      </c>
      <c r="D4" s="2">
        <v>16</v>
      </c>
      <c r="E4" s="7">
        <f>D4*B19</f>
        <v>140</v>
      </c>
      <c r="F4" s="7">
        <f>E4*B20</f>
        <v>13.72</v>
      </c>
      <c r="G4" s="8">
        <f>E4*B21</f>
        <v>28</v>
      </c>
      <c r="H4" s="7">
        <f>E4-SUM(F4:G4)</f>
        <v>98.28</v>
      </c>
      <c r="I4" s="5"/>
    </row>
    <row r="5" spans="1:9">
      <c r="A5" s="2" t="s">
        <v>10</v>
      </c>
      <c r="B5" s="2" t="s">
        <v>22</v>
      </c>
      <c r="C5" s="4" t="s">
        <v>33</v>
      </c>
      <c r="D5" s="2">
        <v>18</v>
      </c>
      <c r="E5" s="7">
        <f>D5*B19</f>
        <v>157.5</v>
      </c>
      <c r="F5" s="7">
        <f>E5*B20</f>
        <v>15.435</v>
      </c>
      <c r="G5" s="7">
        <f>E5*B21</f>
        <v>31.5</v>
      </c>
      <c r="H5" s="7">
        <f t="shared" ref="H5:H14" si="0">E5-SUM(F5:G5)</f>
        <v>110.565</v>
      </c>
      <c r="I5" s="5"/>
    </row>
    <row r="6" spans="1:9">
      <c r="A6" s="2" t="s">
        <v>11</v>
      </c>
      <c r="B6" s="2" t="s">
        <v>23</v>
      </c>
      <c r="C6" s="4" t="s">
        <v>33</v>
      </c>
      <c r="D6" s="2">
        <v>22</v>
      </c>
      <c r="E6" s="7">
        <f>D6*B19</f>
        <v>192.5</v>
      </c>
      <c r="F6" s="7">
        <f>E6*B20</f>
        <v>18.865000000000002</v>
      </c>
      <c r="G6" s="7">
        <f>E6*B21</f>
        <v>38.5</v>
      </c>
      <c r="H6" s="7">
        <f t="shared" si="0"/>
        <v>135.13499999999999</v>
      </c>
      <c r="I6" s="5"/>
    </row>
    <row r="7" spans="1:9">
      <c r="A7" s="2" t="s">
        <v>12</v>
      </c>
      <c r="B7" s="2" t="s">
        <v>25</v>
      </c>
      <c r="C7" s="4" t="s">
        <v>34</v>
      </c>
      <c r="D7" s="2">
        <v>19</v>
      </c>
      <c r="E7" s="7">
        <f>D7*B19</f>
        <v>166.25</v>
      </c>
      <c r="F7" s="7">
        <f>E7*B20</f>
        <v>16.2925</v>
      </c>
      <c r="G7" s="7">
        <f>E7*B21</f>
        <v>33.25</v>
      </c>
      <c r="H7" s="7">
        <f t="shared" si="0"/>
        <v>116.7075</v>
      </c>
      <c r="I7" s="5"/>
    </row>
    <row r="8" spans="1:9">
      <c r="A8" s="2" t="s">
        <v>13</v>
      </c>
      <c r="B8" s="2" t="s">
        <v>24</v>
      </c>
      <c r="C8" s="4" t="s">
        <v>35</v>
      </c>
      <c r="D8" s="2">
        <v>18</v>
      </c>
      <c r="E8" s="7">
        <f>D8*B19</f>
        <v>157.5</v>
      </c>
      <c r="F8" s="7">
        <f>E8*B20</f>
        <v>15.435</v>
      </c>
      <c r="G8" s="7">
        <f>E8*B21</f>
        <v>31.5</v>
      </c>
      <c r="H8" s="7">
        <f t="shared" si="0"/>
        <v>110.565</v>
      </c>
      <c r="I8" s="5"/>
    </row>
    <row r="9" spans="1:9">
      <c r="A9" s="2" t="s">
        <v>14</v>
      </c>
      <c r="B9" s="2" t="s">
        <v>24</v>
      </c>
      <c r="C9" s="4" t="s">
        <v>36</v>
      </c>
      <c r="D9" s="2">
        <v>18</v>
      </c>
      <c r="E9" s="7">
        <f>D9*B19</f>
        <v>157.5</v>
      </c>
      <c r="F9" s="7">
        <f>E9*B20</f>
        <v>15.435</v>
      </c>
      <c r="G9" s="7">
        <f>E9*B21</f>
        <v>31.5</v>
      </c>
      <c r="H9" s="7">
        <f t="shared" si="0"/>
        <v>110.565</v>
      </c>
      <c r="I9" s="5"/>
    </row>
    <row r="10" spans="1:9">
      <c r="A10" s="2" t="s">
        <v>15</v>
      </c>
      <c r="B10" s="2" t="s">
        <v>26</v>
      </c>
      <c r="C10" s="4" t="s">
        <v>37</v>
      </c>
      <c r="D10" s="2">
        <v>12</v>
      </c>
      <c r="E10" s="7">
        <f>D10*B19</f>
        <v>105</v>
      </c>
      <c r="F10" s="7">
        <f>E10*B20</f>
        <v>10.290000000000001</v>
      </c>
      <c r="G10" s="7">
        <f>E10*B21</f>
        <v>21</v>
      </c>
      <c r="H10" s="7">
        <f t="shared" si="0"/>
        <v>73.710000000000008</v>
      </c>
      <c r="I10" s="5"/>
    </row>
    <row r="11" spans="1:9">
      <c r="A11" s="2" t="s">
        <v>16</v>
      </c>
      <c r="B11" s="2" t="s">
        <v>28</v>
      </c>
      <c r="C11" s="4" t="s">
        <v>38</v>
      </c>
      <c r="D11" s="2">
        <v>16</v>
      </c>
      <c r="E11" s="7">
        <f>D11*B19</f>
        <v>140</v>
      </c>
      <c r="F11" s="7">
        <f>E11*B20</f>
        <v>13.72</v>
      </c>
      <c r="G11" s="7">
        <f>E11*B21</f>
        <v>28</v>
      </c>
      <c r="H11" s="7">
        <f t="shared" si="0"/>
        <v>98.28</v>
      </c>
      <c r="I11" s="5"/>
    </row>
    <row r="12" spans="1:9">
      <c r="A12" s="2" t="s">
        <v>17</v>
      </c>
      <c r="B12" s="2" t="s">
        <v>27</v>
      </c>
      <c r="C12" s="4" t="s">
        <v>39</v>
      </c>
      <c r="D12" s="2">
        <v>16</v>
      </c>
      <c r="E12" s="7">
        <f>D12*B19</f>
        <v>140</v>
      </c>
      <c r="F12" s="7">
        <f>E12*B20</f>
        <v>13.72</v>
      </c>
      <c r="G12" s="7">
        <f>E12*B21</f>
        <v>28</v>
      </c>
      <c r="H12" s="7">
        <f t="shared" si="0"/>
        <v>98.28</v>
      </c>
      <c r="I12" s="5"/>
    </row>
    <row r="13" spans="1:9">
      <c r="A13" s="2" t="s">
        <v>18</v>
      </c>
      <c r="B13" s="2" t="s">
        <v>29</v>
      </c>
      <c r="C13" s="4" t="s">
        <v>39</v>
      </c>
      <c r="D13" s="2">
        <v>18</v>
      </c>
      <c r="E13" s="7">
        <f>D13*B19</f>
        <v>157.5</v>
      </c>
      <c r="F13" s="7">
        <f>E13*B20</f>
        <v>15.435</v>
      </c>
      <c r="G13" s="7">
        <f>E13*B21</f>
        <v>31.5</v>
      </c>
      <c r="H13" s="7">
        <f t="shared" si="0"/>
        <v>110.565</v>
      </c>
      <c r="I13" s="5"/>
    </row>
    <row r="14" spans="1:9">
      <c r="A14" s="2" t="s">
        <v>19</v>
      </c>
      <c r="B14" s="2" t="s">
        <v>30</v>
      </c>
      <c r="C14" s="4" t="s">
        <v>40</v>
      </c>
      <c r="D14" s="2">
        <v>22</v>
      </c>
      <c r="E14" s="7">
        <f>D14*B19</f>
        <v>192.5</v>
      </c>
      <c r="F14" s="7">
        <f>E14*B20</f>
        <v>18.865000000000002</v>
      </c>
      <c r="G14" s="7">
        <f>E14*B21</f>
        <v>38.5</v>
      </c>
      <c r="H14" s="7">
        <f t="shared" si="0"/>
        <v>135.13499999999999</v>
      </c>
      <c r="I14" s="5"/>
    </row>
    <row r="15" spans="1:9">
      <c r="A15" s="2" t="s">
        <v>20</v>
      </c>
      <c r="B15" s="2" t="s">
        <v>31</v>
      </c>
      <c r="C15" s="4" t="s">
        <v>41</v>
      </c>
      <c r="D15" s="2">
        <v>12</v>
      </c>
      <c r="E15" s="7">
        <f>D15*B19</f>
        <v>105</v>
      </c>
      <c r="F15" s="7">
        <f>E15*B20</f>
        <v>10.290000000000001</v>
      </c>
      <c r="G15" s="7">
        <f>E15*B21</f>
        <v>21</v>
      </c>
      <c r="H15" s="7">
        <f>E15-SUM(F15:G15)</f>
        <v>73.710000000000008</v>
      </c>
      <c r="I15" s="5"/>
    </row>
    <row r="16" spans="1:9">
      <c r="A16" s="6" t="s">
        <v>45</v>
      </c>
      <c r="B16" s="9"/>
      <c r="C16" s="10"/>
      <c r="D16" s="6">
        <f t="shared" ref="D16:H16" si="1">SUM(D4:D15)</f>
        <v>207</v>
      </c>
      <c r="E16" s="6">
        <f>SUM(E4:E15)</f>
        <v>1811.25</v>
      </c>
      <c r="F16" s="6">
        <f t="shared" si="1"/>
        <v>177.50250000000003</v>
      </c>
      <c r="G16" s="6">
        <f t="shared" si="1"/>
        <v>362.25</v>
      </c>
      <c r="H16" s="6">
        <f t="shared" si="1"/>
        <v>1271.4975000000002</v>
      </c>
    </row>
    <row r="19" spans="1:3">
      <c r="A19" t="s">
        <v>8</v>
      </c>
      <c r="B19" s="16">
        <v>8.75</v>
      </c>
    </row>
    <row r="20" spans="1:3">
      <c r="A20" t="s">
        <v>7</v>
      </c>
      <c r="B20" s="17">
        <v>9.8000000000000004E-2</v>
      </c>
      <c r="C20" s="12"/>
    </row>
    <row r="21" spans="1:3">
      <c r="A21" t="s">
        <v>6</v>
      </c>
      <c r="B21" s="17">
        <v>0.2</v>
      </c>
    </row>
    <row r="24" spans="1:3">
      <c r="C24"/>
    </row>
    <row r="25" spans="1: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2018-02-08T15:55:15Z</dcterms:created>
  <dcterms:modified xsi:type="dcterms:W3CDTF">2021-10-08T16:16:23Z</dcterms:modified>
</cp:coreProperties>
</file>