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Sakshi\Downloads\"/>
    </mc:Choice>
  </mc:AlternateContent>
  <xr:revisionPtr revIDLastSave="0" documentId="8_{188CADCF-B668-4B4D-B2DA-E1D16F3B5A7D}" xr6:coauthVersionLast="47" xr6:coauthVersionMax="47" xr10:uidLastSave="{00000000-0000-0000-0000-000000000000}"/>
  <bookViews>
    <workbookView xWindow="-110" yWindow="-110" windowWidth="19420" windowHeight="10420" tabRatio="751" activeTab="8" xr2:uid="{47084856-3C78-45D2-8119-C0FB717A6C10}"/>
  </bookViews>
  <sheets>
    <sheet name="ITC Limited Data" sheetId="1" r:id="rId1"/>
    <sheet name="ITC Limited Formula" sheetId="2" r:id="rId2"/>
    <sheet name="Hindustan Unilever" sheetId="5" r:id="rId3"/>
    <sheet name="HU Bibliography" sheetId="7" r:id="rId4"/>
    <sheet name="Johnson and Johnson " sheetId="8" r:id="rId5"/>
    <sheet name="J&amp;J Bibliograaphy " sheetId="9" r:id="rId6"/>
    <sheet name="Dabur India " sheetId="12" r:id="rId7"/>
    <sheet name="Bibliography Dadur" sheetId="13" r:id="rId8"/>
    <sheet name="Acknoledgement" sheetId="11" r:id="rId9"/>
  </sheets>
  <definedNames>
    <definedName name="_xlnm.Print_Titles" localSheetId="2">'Hindustan Unilever'!$2:$3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8" l="1"/>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alcChain>
</file>

<file path=xl/sharedStrings.xml><?xml version="1.0" encoding="utf-8"?>
<sst xmlns="http://schemas.openxmlformats.org/spreadsheetml/2006/main" count="377" uniqueCount="255">
  <si>
    <t>Jun 10, 2021</t>
  </si>
  <si>
    <t>Feb 22, 2021</t>
  </si>
  <si>
    <t>Jul 06, 2020</t>
  </si>
  <si>
    <t>May 22, 2019</t>
  </si>
  <si>
    <t>May 25, 2018</t>
  </si>
  <si>
    <t>Jun 05, 2017</t>
  </si>
  <si>
    <t>May 30, 2016</t>
  </si>
  <si>
    <t>Jun 03, 2015</t>
  </si>
  <si>
    <t>Jun 03, 2014</t>
  </si>
  <si>
    <t>May 31, 2013</t>
  </si>
  <si>
    <t>Jun 11, 2012</t>
  </si>
  <si>
    <t>Jun 10, 2011</t>
  </si>
  <si>
    <t>Jun 09, 2010</t>
  </si>
  <si>
    <t>TYPE</t>
  </si>
  <si>
    <t>TTM</t>
  </si>
  <si>
    <t>ANNUAL</t>
  </si>
  <si>
    <t>Jun 10,2011</t>
  </si>
  <si>
    <t xml:space="preserve">EX DIVIDEND DATE </t>
  </si>
  <si>
    <t>DIVIDEND YIELD</t>
  </si>
  <si>
    <t>DIVIDEND PAYOUT(NET PROFIT)</t>
  </si>
  <si>
    <t xml:space="preserve">FINANCIAL YEAR </t>
  </si>
  <si>
    <t>SALES GROWTH RATE</t>
  </si>
  <si>
    <t>BUYBACK AMOUNT SPENT</t>
  </si>
  <si>
    <t>FREE CASHFLOW FOR EQUITY</t>
  </si>
  <si>
    <t>12275.53  Crore</t>
  </si>
  <si>
    <t>10692.98 Crore</t>
  </si>
  <si>
    <t>9442.11 Crore</t>
  </si>
  <si>
    <t>10370.92 Crore</t>
  </si>
  <si>
    <t>7555.77  Crore</t>
  </si>
  <si>
    <t>7458.89 crore</t>
  </si>
  <si>
    <t>6441.87 Crore</t>
  </si>
  <si>
    <t>4494.68 Crore</t>
  </si>
  <si>
    <t>4457.57 Crore</t>
  </si>
  <si>
    <t>3787.82 Crore</t>
  </si>
  <si>
    <t>4024.08 Crore</t>
  </si>
  <si>
    <t>3208.86 Crore</t>
  </si>
  <si>
    <t>NA</t>
  </si>
  <si>
    <t>ANNUAL DIVIDEND PER SHARE/PRICE PER SHARE</t>
  </si>
  <si>
    <t>Annual Dividend per share/ Earnings per share</t>
  </si>
  <si>
    <t>NET SALES</t>
  </si>
  <si>
    <t>cash paid by a company for buying back its common shares over a time period/ market capitalization at the beginning of the buyback period</t>
  </si>
  <si>
    <t>Cash flow from operations – Investment in operating Capital</t>
  </si>
  <si>
    <t xml:space="preserve">FORMULAS </t>
  </si>
  <si>
    <t xml:space="preserve">DIVIDEND YIELD </t>
  </si>
  <si>
    <t xml:space="preserve">DIVIDEND PAYOUT </t>
  </si>
  <si>
    <t xml:space="preserve">BY-HARSHITA TYAGI </t>
  </si>
  <si>
    <t>ROLL NO.83</t>
  </si>
  <si>
    <t>TTM/ ANNUAL</t>
  </si>
  <si>
    <t>Dividend Yield is the amount of money a company pays shareholders for owning a share of its stock divided by its current stock </t>
  </si>
  <si>
    <r>
      <t>The </t>
    </r>
    <r>
      <rPr>
        <b/>
        <sz val="11"/>
        <rFont val="Arial"/>
        <family val="2"/>
      </rPr>
      <t>dividend payout</t>
    </r>
    <r>
      <rPr>
        <sz val="11"/>
        <rFont val="Arial"/>
        <family val="2"/>
      </rPr>
      <t> ratio is the ratio of the total amount of </t>
    </r>
    <r>
      <rPr>
        <b/>
        <sz val="11"/>
        <rFont val="Arial"/>
        <family val="2"/>
      </rPr>
      <t>dividends</t>
    </r>
    <r>
      <rPr>
        <sz val="11"/>
        <rFont val="Arial"/>
        <family val="2"/>
      </rPr>
      <t> paid out to shareholders relative to the net income of the company.</t>
    </r>
  </si>
  <si>
    <t>The sales growth rate measures the rate at which a business is able to increase revenue from sales during a fixed period of time</t>
  </si>
  <si>
    <r>
      <t>Free cash flow</t>
    </r>
    <r>
      <rPr>
        <sz val="11"/>
        <color theme="1"/>
        <rFont val="Arial"/>
        <family val="2"/>
      </rPr>
      <t> to </t>
    </r>
    <r>
      <rPr>
        <b/>
        <sz val="11"/>
        <color theme="1"/>
        <rFont val="Arial"/>
        <family val="2"/>
      </rPr>
      <t>equity</t>
    </r>
    <r>
      <rPr>
        <sz val="11"/>
        <color theme="1"/>
        <rFont val="Arial"/>
        <family val="2"/>
      </rPr>
      <t> (FCFE) is a measure of how much cash can be paid to the </t>
    </r>
    <r>
      <rPr>
        <b/>
        <sz val="11"/>
        <color theme="1"/>
        <rFont val="Arial"/>
        <family val="2"/>
      </rPr>
      <t>equity</t>
    </r>
    <r>
      <rPr>
        <sz val="11"/>
        <color theme="1"/>
        <rFont val="Arial"/>
        <family val="2"/>
      </rPr>
      <t> shareholders of a company after all expenses, reinvestment and debt </t>
    </r>
  </si>
  <si>
    <t xml:space="preserve">     </t>
  </si>
  <si>
    <t>Ex Dividend Date</t>
  </si>
  <si>
    <t>Dividend yield</t>
  </si>
  <si>
    <t>Financial year</t>
  </si>
  <si>
    <t>Dividend Payout(Net profit)</t>
  </si>
  <si>
    <t>Sales Growth rate</t>
  </si>
  <si>
    <t>Buyback amount spent</t>
  </si>
  <si>
    <t>Free cashflow for equity</t>
  </si>
  <si>
    <t>Formula</t>
  </si>
  <si>
    <t xml:space="preserve">NA </t>
  </si>
  <si>
    <t>Annual Dividend per share/Price per share</t>
  </si>
  <si>
    <t>Net sales</t>
  </si>
  <si>
    <t>Oct 26, 2021</t>
  </si>
  <si>
    <t>Mar ' 21</t>
  </si>
  <si>
    <t>5097 crores</t>
  </si>
  <si>
    <t>Jun 14, 2021</t>
  </si>
  <si>
    <t>Mar ' 20</t>
  </si>
  <si>
    <t>6813 crores</t>
  </si>
  <si>
    <t>Oct 28, 2020</t>
  </si>
  <si>
    <t>Mar ' 19</t>
  </si>
  <si>
    <t>5046 crores</t>
  </si>
  <si>
    <t>Jul 30, 2020</t>
  </si>
  <si>
    <t>Mar ' 18</t>
  </si>
  <si>
    <t>5181 crores</t>
  </si>
  <si>
    <t>Jun 19, 2020</t>
  </si>
  <si>
    <t>Mar ' 17</t>
  </si>
  <si>
    <t>3733 crores</t>
  </si>
  <si>
    <t>Oct 23, 2019</t>
  </si>
  <si>
    <t>Mar ' 16</t>
  </si>
  <si>
    <t>3399 crores</t>
  </si>
  <si>
    <t>Jun 20, 2019</t>
  </si>
  <si>
    <t>Mar ' 15</t>
  </si>
  <si>
    <t>2719 crores</t>
  </si>
  <si>
    <t>Oct 25, 2018</t>
  </si>
  <si>
    <t>Mar ' 14</t>
  </si>
  <si>
    <t>3233 crores</t>
  </si>
  <si>
    <t>Jun 21, 2018</t>
  </si>
  <si>
    <t>Mar ' 13</t>
  </si>
  <si>
    <t>3163 crores</t>
  </si>
  <si>
    <t>Nov 01, 2017</t>
  </si>
  <si>
    <t>Mar ' 12</t>
  </si>
  <si>
    <t>1769 crores</t>
  </si>
  <si>
    <t>Jun 22, 2017</t>
  </si>
  <si>
    <t>Nov 01, 2016</t>
  </si>
  <si>
    <t>Jun 22, 2016</t>
  </si>
  <si>
    <t>Oct 19, 2015</t>
  </si>
  <si>
    <t>Jun 19, 2015</t>
  </si>
  <si>
    <t>Oct 31, 2014</t>
  </si>
  <si>
    <t>Jun 11, 2014</t>
  </si>
  <si>
    <t>Oct 31, 2013</t>
  </si>
  <si>
    <t>Jul 10, 2013</t>
  </si>
  <si>
    <t>Nov 01, 2012</t>
  </si>
  <si>
    <t>Jul 04, 2012</t>
  </si>
  <si>
    <t>DEFINITION</t>
  </si>
  <si>
    <t>https://www.investello.com/Analysis/Performance/HINDUNILVR#_=_</t>
  </si>
  <si>
    <t>https://www.moneycontrol.com/financials/hindustanunilever/results/yearly/HU</t>
  </si>
  <si>
    <t>https://www.moneycontrol.com/financials/hindustanunilever/ratiosVI/HU</t>
  </si>
  <si>
    <t>https://in.investing.com/equities/hindustan-unilever-dividends?pageNum=2</t>
  </si>
  <si>
    <t>By Tanishq Navin Upreti</t>
  </si>
  <si>
    <t>3.911B</t>
  </si>
  <si>
    <t>743.00M</t>
  </si>
  <si>
    <t>Quarter</t>
  </si>
  <si>
    <t>2.323B</t>
  </si>
  <si>
    <t>853.00M</t>
  </si>
  <si>
    <t>2.293B</t>
  </si>
  <si>
    <t>67.00M</t>
  </si>
  <si>
    <t>3.647B</t>
  </si>
  <si>
    <t>12.85B</t>
  </si>
  <si>
    <t>4.298B</t>
  </si>
  <si>
    <t>2.224B</t>
  </si>
  <si>
    <t>1.691B</t>
  </si>
  <si>
    <t>4.28B</t>
  </si>
  <si>
    <t>5.138B</t>
  </si>
  <si>
    <t>3.05B</t>
  </si>
  <si>
    <t>2.71B</t>
  </si>
  <si>
    <t>488.00M</t>
  </si>
  <si>
    <t>3.293B</t>
  </si>
  <si>
    <t>774.00M</t>
  </si>
  <si>
    <t>4.692B</t>
  </si>
  <si>
    <t>1.192B</t>
  </si>
  <si>
    <t>3.903B</t>
  </si>
  <si>
    <t>2.415B</t>
  </si>
  <si>
    <t>3.108B</t>
  </si>
  <si>
    <t>2.743B</t>
  </si>
  <si>
    <t>2.329B</t>
  </si>
  <si>
    <t>2.198B</t>
  </si>
  <si>
    <t>4.707B</t>
  </si>
  <si>
    <t>896.00M</t>
  </si>
  <si>
    <t>5.351B</t>
  </si>
  <si>
    <t>300.00M</t>
  </si>
  <si>
    <t>3.719B</t>
  </si>
  <si>
    <t>1.896B</t>
  </si>
  <si>
    <t>1.55B</t>
  </si>
  <si>
    <t>2.389B</t>
  </si>
  <si>
    <t>3.807B</t>
  </si>
  <si>
    <t>2.362B</t>
  </si>
  <si>
    <t>4.624B</t>
  </si>
  <si>
    <t>2.203B</t>
  </si>
  <si>
    <t>5.56B</t>
  </si>
  <si>
    <t>2.025B</t>
  </si>
  <si>
    <t>2.353B</t>
  </si>
  <si>
    <t>3.342B</t>
  </si>
  <si>
    <t>5.083B</t>
  </si>
  <si>
    <t>1.89B</t>
  </si>
  <si>
    <t>5.476B</t>
  </si>
  <si>
    <t>311.00M</t>
  </si>
  <si>
    <t>4.865B</t>
  </si>
  <si>
    <t>815.00M</t>
  </si>
  <si>
    <t>2.948B</t>
  </si>
  <si>
    <t>1.444B</t>
  </si>
  <si>
    <t>5.204B</t>
  </si>
  <si>
    <t>145.00M</t>
  </si>
  <si>
    <t>5.453B</t>
  </si>
  <si>
    <t>471.00M</t>
  </si>
  <si>
    <t>4.926B</t>
  </si>
  <si>
    <t>3.808B</t>
  </si>
  <si>
    <t>2.887B</t>
  </si>
  <si>
    <t>2.206B</t>
  </si>
  <si>
    <t>5.111B</t>
  </si>
  <si>
    <t>2.486B</t>
  </si>
  <si>
    <t>6.782B</t>
  </si>
  <si>
    <t>1.628B</t>
  </si>
  <si>
    <t>426.00M</t>
  </si>
  <si>
    <t>2.733B</t>
  </si>
  <si>
    <t>1.711B</t>
  </si>
  <si>
    <t>2.79B</t>
  </si>
  <si>
    <t>706.00M</t>
  </si>
  <si>
    <t>7.646B</t>
  </si>
  <si>
    <t>483.00M</t>
  </si>
  <si>
    <t>7.02B</t>
  </si>
  <si>
    <t>321.00M</t>
  </si>
  <si>
    <t>3.397B</t>
  </si>
  <si>
    <t>1.438B</t>
  </si>
  <si>
    <t>4.501B</t>
  </si>
  <si>
    <t>631.00M</t>
  </si>
  <si>
    <t>Sales growth rate</t>
  </si>
  <si>
    <t xml:space="preserve">Quaterly sales </t>
  </si>
  <si>
    <t xml:space="preserve">   = (Net sales of current period - Net sales of prior period) / Sales of prior period </t>
  </si>
  <si>
    <t xml:space="preserve">Free cash flow to equity is a measure of how much cash is available to the equity shareholders of a company after all expenses, reinvestment, and debt are paid. </t>
  </si>
  <si>
    <t>A buyback, also known as a share repurchase, is when a company buys its own outstanding shares to reduce the number of shares available on the open market.</t>
  </si>
  <si>
    <t>Dividend Payout Ratio = Dividend per share / Earnings per share</t>
  </si>
  <si>
    <t>Dividend Yield = Quaterly Dividends per Share / Price of the share in that quarter</t>
  </si>
  <si>
    <t>Value</t>
  </si>
  <si>
    <t>Date</t>
  </si>
  <si>
    <t>Free Cash Flow to Equity</t>
  </si>
  <si>
    <t>BuyBack Amount Spent</t>
  </si>
  <si>
    <t>Sales Growth Rate</t>
  </si>
  <si>
    <t>Dividend Payout Ratio</t>
  </si>
  <si>
    <t>Dividend Yield</t>
  </si>
  <si>
    <t>Type</t>
  </si>
  <si>
    <t>Ex-Dividend date</t>
  </si>
  <si>
    <t>Krishangi Trivedi</t>
  </si>
  <si>
    <t>Free Cash Flow to Equity =</t>
  </si>
  <si>
    <t xml:space="preserve">(Net sales of current period - Net sales of prior period) / Sales of prior period </t>
  </si>
  <si>
    <t>Sales Growth Rate =</t>
  </si>
  <si>
    <t>Dividend per share / Earnings per share</t>
  </si>
  <si>
    <t>Dividend Payout Ratio =</t>
  </si>
  <si>
    <t>Quaterly Dividends per Share / Price of the share in that quarter</t>
  </si>
  <si>
    <t>Dividend Yield =</t>
  </si>
  <si>
    <t>Formulae :</t>
  </si>
  <si>
    <t>https://ycharts.com/companies/JNJ/free_cash_flow</t>
  </si>
  <si>
    <t>Free CashFlow to Equity</t>
  </si>
  <si>
    <t>https://ycharts.com/companies/JNJ/stock_buyback</t>
  </si>
  <si>
    <t>Buyback Amount</t>
  </si>
  <si>
    <t>https://www.macrotrends.net/stocks/charts/JNJ/johnson-johnson/revenue</t>
  </si>
  <si>
    <t>Net Sales for Sales a Growth Ratio</t>
  </si>
  <si>
    <t>https://in.investing.com/equities/johnson-johnson-historical-data-dividends</t>
  </si>
  <si>
    <t>https://www.streetinsider.com/dividend_history.php?q=JNJ</t>
  </si>
  <si>
    <t>Bibliography :</t>
  </si>
  <si>
    <t>Sales Rate</t>
  </si>
  <si>
    <t>Paid A</t>
  </si>
  <si>
    <t>Cash Flow To Equity Fcfe Is To</t>
  </si>
  <si>
    <t>Definitions</t>
  </si>
  <si>
    <t>Items</t>
  </si>
  <si>
    <t xml:space="preserve">               29-06-2014</t>
  </si>
  <si>
    <t xml:space="preserve">                                   2,644.85	</t>
  </si>
  <si>
    <t xml:space="preserve">               04-07-2018	</t>
  </si>
  <si>
    <t xml:space="preserve">               09-11-2018	</t>
  </si>
  <si>
    <t xml:space="preserve">                                  3,240.47	</t>
  </si>
  <si>
    <t xml:space="preserve">                                                                 1,373.13	</t>
  </si>
  <si>
    <t xml:space="preserve">                                                               1,503.35	</t>
  </si>
  <si>
    <t xml:space="preserve">         	                                                       1,408.47	</t>
  </si>
  <si>
    <t xml:space="preserve">	                                   4,102.73</t>
  </si>
  <si>
    <t xml:space="preserve">Free cash flow to equity is a measure of how much cash is available to the equity shareholders of a company after all expenses, reinvestment, and debt are paid. 	</t>
  </si>
  <si>
    <t xml:space="preserve">A buyback, also known as a share repurchase, is when a company buys its own outstanding shares to reduce the number of shares available on the open market.	</t>
  </si>
  <si>
    <t xml:space="preserve">The sales growth rate measures the rate at which a business is able to increase revenue from sales during a fixed period of time	
</t>
  </si>
  <si>
    <t xml:space="preserve">Dividend Payout Ratio = Dividend per share / Earnings per share
</t>
  </si>
  <si>
    <t xml:space="preserve">Dividend Yield = Quaterly Dividends per Share / Price of the share in that quarter
</t>
  </si>
  <si>
    <t>Column1</t>
  </si>
  <si>
    <t>https://www.moneycontrol.com/financials/daburindia/cash-flowVI/DI/4#DI</t>
  </si>
  <si>
    <t>https://www.moneycontrol.com/financials/daburindia/results/half-yearly/DI/2#DI</t>
  </si>
  <si>
    <t>https://www.moneycontrol.com/financials/daburindia/cash-flowVI/DI#DI</t>
  </si>
  <si>
    <t>https://www.moneycontrol.com/company-facts/daburindia/dividends/DI#DI</t>
  </si>
  <si>
    <t>BIBLIOGRAPHY</t>
  </si>
  <si>
    <t>The dividend payout ratio is the ratio of the total amount of dividends paid out to shareholders relative to the net income of the company.</t>
  </si>
  <si>
    <t>Free cash flow to equity (FCFE) is a measure of how much cash can be paid to the equity shareholders of a company after all expenses, reinvestment and debt </t>
  </si>
  <si>
    <t>BUSINESS FINANCE PROJECT WORK (GROUP 7)</t>
  </si>
  <si>
    <t>1. ITC LIMITED</t>
  </si>
  <si>
    <t>2. HINDUSTAN UNILIVER</t>
  </si>
  <si>
    <t>cash paid by a company for buying back its common shares over a time period/           market capitalization at the beginning of the buyback period</t>
  </si>
  <si>
    <t>3. Johnson and Johnson</t>
  </si>
  <si>
    <t>4. DABUR INDIA</t>
  </si>
  <si>
    <t>DONE BY- SAKSHI TRIPATHI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</si>
</sst>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_);[Red]\(&quot;$&quot;#,##0\)"/>
    <numFmt numFmtId="165" formatCode="0.00000%"/>
    <numFmt numFmtId="166" formatCode="[$-F800]dddd\,\ mmmm\ dd\,\ yyyy"/>
  </numFmts>
  <fonts count="56" x14ac:knownFonts="1">
    <font>
      <sz val="11"/>
      <color theme="1"/>
      <name val="Calibri"/>
      <family val="2"/>
      <scheme val="minor"/>
    </font>
    <font>
      <b/>
      <sz val="11"/>
      <color theme="1"/>
      <name val="Calibri"/>
      <family val="2"/>
      <scheme val="minor"/>
    </font>
    <font>
      <sz val="11"/>
      <color rgb="FF333333"/>
      <name val="Arial"/>
      <family val="2"/>
    </font>
    <font>
      <b/>
      <sz val="11"/>
      <color rgb="FF000000"/>
      <name val="Calibri"/>
      <family val="2"/>
      <scheme val="minor"/>
    </font>
    <font>
      <sz val="11"/>
      <color theme="1"/>
      <name val="Arial Black"/>
      <family val="2"/>
    </font>
    <font>
      <sz val="11"/>
      <name val="Calibri"/>
      <family val="2"/>
      <scheme val="minor"/>
    </font>
    <font>
      <b/>
      <i/>
      <u/>
      <sz val="11"/>
      <color theme="1" tint="4.9989318521683403E-2"/>
      <name val="Arial Black"/>
      <family val="2"/>
    </font>
    <font>
      <b/>
      <i/>
      <u/>
      <sz val="11"/>
      <color theme="1"/>
      <name val="Arial Black"/>
      <family val="2"/>
    </font>
    <font>
      <sz val="11"/>
      <name val="Arial"/>
      <family val="2"/>
    </font>
    <font>
      <b/>
      <sz val="11"/>
      <name val="Arial"/>
      <family val="2"/>
    </font>
    <font>
      <b/>
      <sz val="11"/>
      <color theme="1"/>
      <name val="Arial"/>
      <family val="2"/>
    </font>
    <font>
      <sz val="11"/>
      <color theme="1"/>
      <name val="Arial"/>
      <family val="2"/>
    </font>
    <font>
      <b/>
      <u/>
      <sz val="11"/>
      <color theme="1"/>
      <name val="Calibri"/>
      <family val="2"/>
      <scheme val="minor"/>
    </font>
    <font>
      <sz val="12"/>
      <color rgb="FF000000"/>
      <name val="Segoe UI"/>
      <family val="2"/>
    </font>
    <font>
      <sz val="11"/>
      <color rgb="FF000000"/>
      <name val="Calibri"/>
      <family val="2"/>
      <scheme val="minor"/>
    </font>
    <font>
      <b/>
      <sz val="12"/>
      <color rgb="FF000000"/>
      <name val="Segoe UI"/>
      <family val="2"/>
    </font>
    <font>
      <b/>
      <sz val="9"/>
      <color rgb="FF000000"/>
      <name val="Arial"/>
      <family val="2"/>
    </font>
    <font>
      <b/>
      <sz val="11"/>
      <color rgb="FF333333"/>
      <name val="Arial"/>
      <family val="2"/>
    </font>
    <font>
      <u/>
      <sz val="11"/>
      <color theme="10"/>
      <name val="Calibri"/>
      <family val="2"/>
      <scheme val="minor"/>
    </font>
    <font>
      <sz val="7"/>
      <color rgb="FF444444"/>
      <name val="Arial"/>
      <family val="2"/>
    </font>
    <font>
      <sz val="12"/>
      <color rgb="FF1A1A1A"/>
      <name val="Arial"/>
      <family val="2"/>
    </font>
    <font>
      <sz val="12"/>
      <color rgb="FF000000"/>
      <name val="Arial"/>
      <family val="2"/>
    </font>
    <font>
      <sz val="12"/>
      <color rgb="FF444444"/>
      <name val="Arial"/>
      <family val="2"/>
    </font>
    <font>
      <sz val="12"/>
      <color rgb="FF333333"/>
      <name val="Arial"/>
      <family val="2"/>
    </font>
    <font>
      <sz val="12"/>
      <color theme="1"/>
      <name val="Arial"/>
      <family val="2"/>
    </font>
    <font>
      <sz val="16"/>
      <color theme="1"/>
      <name val="Calibri"/>
      <family val="2"/>
      <scheme val="minor"/>
    </font>
    <font>
      <sz val="12"/>
      <color theme="1"/>
      <name val="Calibri"/>
      <family val="2"/>
      <scheme val="minor"/>
    </font>
    <font>
      <sz val="14"/>
      <color theme="1"/>
      <name val="Arial"/>
      <family val="2"/>
    </font>
    <font>
      <u/>
      <sz val="14"/>
      <color theme="1"/>
      <name val="Arial"/>
      <family val="2"/>
    </font>
    <font>
      <sz val="36"/>
      <color theme="1"/>
      <name val="Calibri"/>
      <family val="2"/>
      <scheme val="minor"/>
    </font>
    <font>
      <sz val="22"/>
      <color theme="1"/>
      <name val="Calibri"/>
      <family val="2"/>
      <scheme val="minor"/>
    </font>
    <font>
      <u/>
      <sz val="12"/>
      <color theme="10"/>
      <name val="Calibri"/>
      <family val="2"/>
      <scheme val="minor"/>
    </font>
    <font>
      <b/>
      <u/>
      <sz val="14"/>
      <color theme="1"/>
      <name val="Calibri"/>
      <family val="2"/>
      <scheme val="minor"/>
    </font>
    <font>
      <b/>
      <u/>
      <sz val="16"/>
      <color theme="1"/>
      <name val="Calibri"/>
      <family val="2"/>
      <scheme val="minor"/>
    </font>
    <font>
      <b/>
      <sz val="14"/>
      <color theme="1"/>
      <name val="Calibri"/>
      <family val="2"/>
      <scheme val="minor"/>
    </font>
    <font>
      <b/>
      <sz val="14"/>
      <color rgb="FF000000"/>
      <name val="Calibri"/>
      <family val="2"/>
      <scheme val="minor"/>
    </font>
    <font>
      <b/>
      <sz val="14"/>
      <color rgb="FF333333"/>
      <name val="Calibri"/>
      <family val="2"/>
      <scheme val="minor"/>
    </font>
    <font>
      <b/>
      <u/>
      <sz val="11"/>
      <color rgb="FF000000"/>
      <name val="Arial"/>
      <family val="2"/>
    </font>
    <font>
      <b/>
      <u/>
      <sz val="11"/>
      <color rgb="FF111111"/>
      <name val="Arial"/>
      <family val="2"/>
    </font>
    <font>
      <b/>
      <u/>
      <sz val="12"/>
      <color rgb="FF000000"/>
      <name val="Calibri Light"/>
      <family val="2"/>
      <scheme val="major"/>
    </font>
    <font>
      <b/>
      <u/>
      <sz val="12"/>
      <color theme="1"/>
      <name val="Calibri Light"/>
      <family val="2"/>
      <scheme val="major"/>
    </font>
    <font>
      <b/>
      <u/>
      <sz val="10"/>
      <color theme="1"/>
      <name val="Calibri Light"/>
      <family val="2"/>
      <scheme val="major"/>
    </font>
    <font>
      <u/>
      <sz val="11"/>
      <color theme="1"/>
      <name val="Calibri"/>
      <family val="2"/>
      <scheme val="minor"/>
    </font>
    <font>
      <sz val="11"/>
      <color theme="1"/>
      <name val="Calibri"/>
      <family val="2"/>
      <scheme val="minor"/>
    </font>
    <font>
      <b/>
      <sz val="13"/>
      <color theme="3"/>
      <name val="Calibri"/>
      <family val="2"/>
      <scheme val="minor"/>
    </font>
    <font>
      <sz val="11"/>
      <color rgb="FF9C5700"/>
      <name val="Calibri"/>
      <family val="2"/>
      <scheme val="minor"/>
    </font>
    <font>
      <sz val="11"/>
      <color theme="0"/>
      <name val="Calibri"/>
      <family val="2"/>
      <scheme val="minor"/>
    </font>
    <font>
      <b/>
      <sz val="12"/>
      <color rgb="FF000000"/>
      <name val="Calibri"/>
      <family val="2"/>
      <scheme val="minor"/>
    </font>
    <font>
      <b/>
      <sz val="12"/>
      <color theme="1"/>
      <name val="Calibri"/>
      <family val="2"/>
      <scheme val="minor"/>
    </font>
    <font>
      <b/>
      <sz val="12"/>
      <color rgb="FF333333"/>
      <name val="Calibri"/>
      <family val="2"/>
      <scheme val="minor"/>
    </font>
    <font>
      <b/>
      <sz val="20"/>
      <color theme="1"/>
      <name val="Calibri"/>
      <family val="2"/>
      <scheme val="minor"/>
    </font>
    <font>
      <sz val="18"/>
      <color theme="0"/>
      <name val="Calibri"/>
      <family val="2"/>
      <scheme val="minor"/>
    </font>
    <font>
      <b/>
      <sz val="16"/>
      <color theme="1"/>
      <name val="Calibri"/>
      <family val="2"/>
      <scheme val="minor"/>
    </font>
    <font>
      <b/>
      <sz val="16"/>
      <color theme="9" tint="-0.499984740745262"/>
      <name val="Calibri"/>
      <family val="2"/>
      <scheme val="minor"/>
    </font>
    <font>
      <b/>
      <sz val="14"/>
      <color theme="3"/>
      <name val="Calibri"/>
      <family val="2"/>
      <scheme val="minor"/>
    </font>
    <font>
      <b/>
      <sz val="18"/>
      <color theme="5" tint="-0.499984740745262"/>
      <name val="Calibri"/>
      <family val="2"/>
      <scheme val="minor"/>
    </font>
  </fonts>
  <fills count="35">
    <fill>
      <patternFill patternType="none"/>
    </fill>
    <fill>
      <patternFill patternType="gray125"/>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00B050"/>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bgColor indexed="64"/>
      </patternFill>
    </fill>
    <fill>
      <patternFill patternType="solid">
        <fgColor theme="7" tint="0.59999389629810485"/>
        <bgColor indexed="64"/>
      </patternFill>
    </fill>
    <fill>
      <patternFill patternType="solid">
        <fgColor rgb="FFF5F5F5"/>
        <bgColor indexed="64"/>
      </patternFill>
    </fill>
    <fill>
      <patternFill patternType="solid">
        <fgColor rgb="FFF6F8FB"/>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rgb="FFFFEB9C"/>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theme="3" tint="0.39997558519241921"/>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7" tint="-0.249977111117893"/>
        <bgColor indexed="64"/>
      </patternFill>
    </fill>
    <fill>
      <patternFill patternType="solid">
        <fgColor theme="5" tint="-0.499984740745262"/>
        <bgColor indexed="64"/>
      </patternFill>
    </fill>
    <fill>
      <patternFill patternType="solid">
        <fgColor theme="8" tint="0.39997558519241921"/>
        <bgColor indexed="64"/>
      </patternFill>
    </fill>
  </fills>
  <borders count="39">
    <border>
      <left/>
      <right/>
      <top/>
      <bottom/>
      <diagonal/>
    </border>
    <border>
      <left/>
      <right/>
      <top style="medium">
        <color rgb="FFD1D1D1"/>
      </top>
      <bottom style="medium">
        <color rgb="FFE0E0E0"/>
      </bottom>
      <diagonal/>
    </border>
    <border>
      <left style="thin">
        <color auto="1"/>
      </left>
      <right style="thin">
        <color auto="1"/>
      </right>
      <top style="thin">
        <color auto="1"/>
      </top>
      <bottom style="thin">
        <color auto="1"/>
      </bottom>
      <diagonal/>
    </border>
    <border>
      <left/>
      <right style="thin">
        <color indexed="64"/>
      </right>
      <top/>
      <bottom style="thin">
        <color auto="1"/>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auto="1"/>
      </bottom>
      <diagonal/>
    </border>
    <border>
      <left style="thin">
        <color indexed="64"/>
      </left>
      <right/>
      <top style="thin">
        <color indexed="64"/>
      </top>
      <bottom style="thin">
        <color indexed="64"/>
      </bottom>
      <diagonal/>
    </border>
    <border>
      <left/>
      <right/>
      <top style="medium">
        <color rgb="FFE5E5E5"/>
      </top>
      <bottom style="medium">
        <color rgb="FFE5E5E5"/>
      </bottom>
      <diagonal/>
    </border>
    <border>
      <left/>
      <right/>
      <top style="thin">
        <color indexed="64"/>
      </top>
      <bottom style="thin">
        <color indexed="64"/>
      </bottom>
      <diagonal/>
    </border>
    <border>
      <left/>
      <right/>
      <top style="medium">
        <color rgb="FFDDDDDD"/>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s>
  <cellStyleXfs count="10">
    <xf numFmtId="0" fontId="0" fillId="0" borderId="0"/>
    <xf numFmtId="0" fontId="18" fillId="0" borderId="0" applyNumberFormat="0" applyFill="0" applyBorder="0" applyAlignment="0" applyProtection="0"/>
    <xf numFmtId="0" fontId="44" fillId="0" borderId="36" applyNumberFormat="0" applyFill="0" applyAlignment="0" applyProtection="0"/>
    <xf numFmtId="0" fontId="45" fillId="22" borderId="0" applyNumberFormat="0" applyBorder="0" applyAlignment="0" applyProtection="0"/>
    <xf numFmtId="0" fontId="43" fillId="23" borderId="37" applyNumberFormat="0" applyFont="0" applyAlignment="0" applyProtection="0"/>
    <xf numFmtId="0" fontId="46" fillId="24" borderId="0" applyNumberFormat="0" applyBorder="0" applyAlignment="0" applyProtection="0"/>
    <xf numFmtId="0" fontId="46" fillId="25" borderId="0" applyNumberFormat="0" applyBorder="0" applyAlignment="0" applyProtection="0"/>
    <xf numFmtId="0" fontId="46" fillId="26" borderId="0" applyNumberFormat="0" applyBorder="0" applyAlignment="0" applyProtection="0"/>
    <xf numFmtId="0" fontId="43" fillId="27" borderId="0" applyNumberFormat="0" applyBorder="0" applyAlignment="0" applyProtection="0"/>
    <xf numFmtId="0" fontId="45" fillId="22" borderId="2">
      <alignment horizontal="center" vertical="center" wrapText="1"/>
    </xf>
  </cellStyleXfs>
  <cellXfs count="229">
    <xf numFmtId="0" fontId="0" fillId="0" borderId="0" xfId="0"/>
    <xf numFmtId="0" fontId="2" fillId="2" borderId="1" xfId="0" applyFont="1" applyFill="1" applyBorder="1" applyAlignment="1">
      <alignment horizontal="right" vertical="top" wrapText="1"/>
    </xf>
    <xf numFmtId="4" fontId="2" fillId="2" borderId="1" xfId="0" applyNumberFormat="1" applyFont="1" applyFill="1" applyBorder="1" applyAlignment="1">
      <alignment horizontal="right" vertical="top" wrapText="1"/>
    </xf>
    <xf numFmtId="0" fontId="0" fillId="0" borderId="2" xfId="0" applyBorder="1"/>
    <xf numFmtId="0" fontId="4" fillId="0" borderId="0" xfId="0" applyFont="1"/>
    <xf numFmtId="0" fontId="5" fillId="8" borderId="0" xfId="0" applyFont="1" applyFill="1" applyAlignment="1">
      <alignment wrapText="1"/>
    </xf>
    <xf numFmtId="0" fontId="0" fillId="9" borderId="0" xfId="0" applyFill="1" applyAlignment="1">
      <alignment wrapText="1"/>
    </xf>
    <xf numFmtId="0" fontId="0" fillId="10" borderId="0" xfId="0" applyFill="1"/>
    <xf numFmtId="0" fontId="0" fillId="11" borderId="0" xfId="0" applyFill="1" applyAlignment="1">
      <alignment horizontal="center" vertical="center"/>
    </xf>
    <xf numFmtId="0" fontId="4" fillId="5" borderId="0" xfId="0" applyFont="1" applyFill="1"/>
    <xf numFmtId="0" fontId="4" fillId="3" borderId="0" xfId="0" applyFont="1" applyFill="1"/>
    <xf numFmtId="0" fontId="4" fillId="6" borderId="0" xfId="0" applyFont="1" applyFill="1"/>
    <xf numFmtId="0" fontId="4" fillId="7" borderId="0" xfId="0" applyFont="1" applyFill="1" applyAlignment="1">
      <alignment wrapText="1"/>
    </xf>
    <xf numFmtId="0" fontId="4" fillId="0" borderId="0" xfId="0" applyFont="1" applyAlignment="1">
      <alignment wrapText="1"/>
    </xf>
    <xf numFmtId="0" fontId="6" fillId="4" borderId="0" xfId="0" applyFont="1" applyFill="1"/>
    <xf numFmtId="0" fontId="7" fillId="12" borderId="0" xfId="0" applyFont="1" applyFill="1"/>
    <xf numFmtId="0" fontId="1" fillId="11" borderId="2" xfId="0" applyFont="1" applyFill="1" applyBorder="1" applyAlignment="1">
      <alignment vertical="center" wrapText="1"/>
    </xf>
    <xf numFmtId="0" fontId="3" fillId="11" borderId="2" xfId="0" applyFont="1" applyFill="1" applyBorder="1" applyAlignment="1">
      <alignment horizontal="center" vertical="center" wrapText="1"/>
    </xf>
    <xf numFmtId="10" fontId="3" fillId="11" borderId="2" xfId="0" applyNumberFormat="1"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0" fontId="13" fillId="11" borderId="2" xfId="0" applyNumberFormat="1" applyFont="1" applyFill="1" applyBorder="1" applyAlignment="1">
      <alignment horizontal="right" vertical="center" wrapText="1"/>
    </xf>
    <xf numFmtId="0" fontId="13" fillId="11" borderId="2" xfId="0" applyFont="1" applyFill="1" applyBorder="1" applyAlignment="1">
      <alignment horizontal="left" vertical="center" wrapText="1"/>
    </xf>
    <xf numFmtId="0" fontId="14" fillId="11" borderId="2" xfId="0" applyFont="1" applyFill="1" applyBorder="1" applyAlignment="1">
      <alignment horizontal="center" vertical="center" wrapText="1"/>
    </xf>
    <xf numFmtId="10" fontId="14" fillId="11" borderId="2" xfId="0" applyNumberFormat="1" applyFont="1" applyFill="1" applyBorder="1" applyAlignment="1">
      <alignment horizontal="center" vertical="center" wrapText="1"/>
    </xf>
    <xf numFmtId="0" fontId="14" fillId="11" borderId="2" xfId="0" applyFont="1" applyFill="1" applyBorder="1" applyAlignment="1">
      <alignment horizontal="left" vertical="center" wrapText="1"/>
    </xf>
    <xf numFmtId="0" fontId="0" fillId="11" borderId="2" xfId="0" applyFill="1" applyBorder="1" applyAlignment="1">
      <alignment vertical="center" wrapText="1"/>
    </xf>
    <xf numFmtId="10" fontId="15" fillId="11" borderId="2" xfId="0" applyNumberFormat="1" applyFont="1" applyFill="1" applyBorder="1" applyAlignment="1">
      <alignment horizontal="right" vertical="center" wrapText="1"/>
    </xf>
    <xf numFmtId="0" fontId="15" fillId="11" borderId="2"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16" fillId="15" borderId="9" xfId="0" applyFont="1" applyFill="1" applyBorder="1" applyAlignment="1">
      <alignment horizontal="left" vertical="center" wrapText="1"/>
    </xf>
    <xf numFmtId="0" fontId="17" fillId="16" borderId="1" xfId="0" applyFont="1" applyFill="1" applyBorder="1" applyAlignment="1">
      <alignment horizontal="right"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18" fillId="0" borderId="2" xfId="1" applyBorder="1"/>
    <xf numFmtId="0" fontId="1" fillId="0" borderId="10" xfId="0" applyFont="1" applyBorder="1" applyAlignment="1">
      <alignment vertical="center" wrapText="1"/>
    </xf>
    <xf numFmtId="0" fontId="1" fillId="0" borderId="8" xfId="0" applyFont="1" applyBorder="1" applyAlignment="1">
      <alignment vertical="center" wrapText="1"/>
    </xf>
    <xf numFmtId="0" fontId="1" fillId="0" borderId="8" xfId="0" applyFont="1" applyBorder="1" applyAlignment="1">
      <alignment horizontal="center" vertical="center" wrapText="1"/>
    </xf>
    <xf numFmtId="0" fontId="18" fillId="0" borderId="2" xfId="1" applyBorder="1" applyAlignment="1">
      <alignment horizontal="center" vertical="center" wrapText="1"/>
    </xf>
    <xf numFmtId="0" fontId="0" fillId="0" borderId="0" xfId="0" applyAlignment="1">
      <alignment horizontal="center"/>
    </xf>
    <xf numFmtId="164" fontId="19" fillId="2" borderId="11" xfId="0" applyNumberFormat="1" applyFont="1" applyFill="1" applyBorder="1" applyAlignment="1">
      <alignment horizontal="center" vertical="center" wrapText="1"/>
    </xf>
    <xf numFmtId="14" fontId="19" fillId="2" borderId="11" xfId="0" applyNumberFormat="1" applyFont="1" applyFill="1" applyBorder="1" applyAlignment="1">
      <alignment horizontal="center" vertical="center" wrapText="1"/>
    </xf>
    <xf numFmtId="164" fontId="19" fillId="2" borderId="0" xfId="0" applyNumberFormat="1" applyFont="1" applyFill="1" applyAlignment="1">
      <alignment horizontal="center" vertical="center" wrapText="1"/>
    </xf>
    <xf numFmtId="0" fontId="20" fillId="17" borderId="12" xfId="0" applyFont="1" applyFill="1" applyBorder="1" applyAlignment="1">
      <alignment horizontal="center" vertical="top" wrapText="1"/>
    </xf>
    <xf numFmtId="15" fontId="20" fillId="17" borderId="10" xfId="0" applyNumberFormat="1" applyFont="1" applyFill="1" applyBorder="1" applyAlignment="1">
      <alignment horizontal="center" vertical="top" wrapText="1"/>
    </xf>
    <xf numFmtId="15" fontId="20" fillId="17" borderId="8" xfId="0" applyNumberFormat="1" applyFont="1" applyFill="1" applyBorder="1" applyAlignment="1">
      <alignment horizontal="center" vertical="top" wrapText="1"/>
    </xf>
    <xf numFmtId="165" fontId="21" fillId="17" borderId="3" xfId="0" applyNumberFormat="1" applyFont="1" applyFill="1" applyBorder="1" applyAlignment="1">
      <alignment horizontal="center" vertical="center"/>
    </xf>
    <xf numFmtId="164" fontId="22" fillId="17" borderId="12" xfId="0" applyNumberFormat="1" applyFont="1" applyFill="1" applyBorder="1" applyAlignment="1">
      <alignment horizontal="center" vertical="center" wrapText="1"/>
    </xf>
    <xf numFmtId="0" fontId="21" fillId="17" borderId="10" xfId="0" applyFont="1" applyFill="1" applyBorder="1" applyAlignment="1">
      <alignment horizontal="center" vertical="center"/>
    </xf>
    <xf numFmtId="10" fontId="23" fillId="17" borderId="12" xfId="0" applyNumberFormat="1" applyFont="1" applyFill="1" applyBorder="1" applyAlignment="1">
      <alignment horizontal="center" vertical="center" wrapText="1"/>
    </xf>
    <xf numFmtId="0" fontId="23" fillId="17" borderId="12" xfId="0" applyFont="1" applyFill="1" applyBorder="1" applyAlignment="1">
      <alignment horizontal="center" vertical="center" wrapText="1"/>
    </xf>
    <xf numFmtId="166" fontId="23" fillId="17" borderId="12" xfId="0" applyNumberFormat="1" applyFont="1" applyFill="1" applyBorder="1" applyAlignment="1">
      <alignment horizontal="left" vertical="center" wrapText="1"/>
    </xf>
    <xf numFmtId="0" fontId="20" fillId="17" borderId="13" xfId="0" applyFont="1" applyFill="1" applyBorder="1" applyAlignment="1">
      <alignment horizontal="center" vertical="top" wrapText="1"/>
    </xf>
    <xf numFmtId="165" fontId="21" fillId="17" borderId="12" xfId="0" applyNumberFormat="1" applyFont="1" applyFill="1" applyBorder="1" applyAlignment="1">
      <alignment horizontal="center" vertical="center"/>
    </xf>
    <xf numFmtId="164" fontId="22" fillId="17" borderId="13" xfId="0" applyNumberFormat="1" applyFont="1" applyFill="1" applyBorder="1" applyAlignment="1">
      <alignment horizontal="center" vertical="center" wrapText="1"/>
    </xf>
    <xf numFmtId="10" fontId="23" fillId="17" borderId="13" xfId="0" applyNumberFormat="1" applyFont="1" applyFill="1" applyBorder="1" applyAlignment="1">
      <alignment horizontal="center" vertical="center" wrapText="1"/>
    </xf>
    <xf numFmtId="0" fontId="23" fillId="17" borderId="13" xfId="0" applyFont="1" applyFill="1" applyBorder="1" applyAlignment="1">
      <alignment horizontal="center" vertical="center" wrapText="1"/>
    </xf>
    <xf numFmtId="166" fontId="23" fillId="17" borderId="13" xfId="0" applyNumberFormat="1" applyFont="1" applyFill="1" applyBorder="1" applyAlignment="1">
      <alignment horizontal="left" vertical="center" wrapText="1"/>
    </xf>
    <xf numFmtId="165" fontId="21" fillId="17" borderId="13" xfId="0" applyNumberFormat="1" applyFont="1" applyFill="1" applyBorder="1" applyAlignment="1">
      <alignment horizontal="center" vertical="center"/>
    </xf>
    <xf numFmtId="0" fontId="24" fillId="17" borderId="4" xfId="0" applyFont="1" applyFill="1" applyBorder="1" applyAlignment="1">
      <alignment horizontal="center"/>
    </xf>
    <xf numFmtId="9" fontId="21" fillId="17" borderId="14" xfId="0" applyNumberFormat="1" applyFont="1" applyFill="1" applyBorder="1" applyAlignment="1">
      <alignment horizontal="center" vertical="center"/>
    </xf>
    <xf numFmtId="9" fontId="23" fillId="17" borderId="13" xfId="0" applyNumberFormat="1" applyFont="1" applyFill="1" applyBorder="1" applyAlignment="1">
      <alignment horizontal="center" vertical="center" wrapText="1"/>
    </xf>
    <xf numFmtId="9" fontId="21" fillId="17" borderId="15" xfId="0" applyNumberFormat="1" applyFont="1" applyFill="1" applyBorder="1" applyAlignment="1">
      <alignment horizontal="center" vertical="center"/>
    </xf>
    <xf numFmtId="164" fontId="19" fillId="0" borderId="0" xfId="0" applyNumberFormat="1" applyFont="1"/>
    <xf numFmtId="0" fontId="24" fillId="17" borderId="13" xfId="0" applyFont="1" applyFill="1" applyBorder="1" applyAlignment="1">
      <alignment horizontal="center"/>
    </xf>
    <xf numFmtId="15" fontId="24" fillId="17" borderId="10" xfId="0" applyNumberFormat="1" applyFont="1" applyFill="1" applyBorder="1" applyAlignment="1">
      <alignment horizontal="center"/>
    </xf>
    <xf numFmtId="164" fontId="22" fillId="17" borderId="13" xfId="0" applyNumberFormat="1" applyFont="1" applyFill="1" applyBorder="1" applyAlignment="1">
      <alignment horizontal="center"/>
    </xf>
    <xf numFmtId="0" fontId="20" fillId="17" borderId="16" xfId="0" applyFont="1" applyFill="1" applyBorder="1" applyAlignment="1">
      <alignment horizontal="center" vertical="top" wrapText="1"/>
    </xf>
    <xf numFmtId="15" fontId="20" fillId="17" borderId="4" xfId="0" applyNumberFormat="1" applyFont="1" applyFill="1" applyBorder="1" applyAlignment="1">
      <alignment horizontal="center" vertical="top" wrapText="1"/>
    </xf>
    <xf numFmtId="0" fontId="24" fillId="17" borderId="16" xfId="0" applyFont="1" applyFill="1" applyBorder="1" applyAlignment="1">
      <alignment horizontal="center"/>
    </xf>
    <xf numFmtId="15" fontId="24" fillId="17" borderId="4" xfId="0" applyNumberFormat="1" applyFont="1" applyFill="1" applyBorder="1" applyAlignment="1">
      <alignment horizontal="center"/>
    </xf>
    <xf numFmtId="165" fontId="21" fillId="17" borderId="16" xfId="0" applyNumberFormat="1" applyFont="1" applyFill="1" applyBorder="1" applyAlignment="1">
      <alignment horizontal="center" vertical="center"/>
    </xf>
    <xf numFmtId="164" fontId="22" fillId="17" borderId="16" xfId="0" applyNumberFormat="1" applyFont="1" applyFill="1" applyBorder="1" applyAlignment="1">
      <alignment horizontal="center" vertical="center" wrapText="1"/>
    </xf>
    <xf numFmtId="9" fontId="21" fillId="17" borderId="17" xfId="0" applyNumberFormat="1" applyFont="1" applyFill="1" applyBorder="1" applyAlignment="1">
      <alignment horizontal="center" vertical="center"/>
    </xf>
    <xf numFmtId="10" fontId="23" fillId="17" borderId="16" xfId="0" applyNumberFormat="1" applyFont="1" applyFill="1" applyBorder="1" applyAlignment="1">
      <alignment horizontal="center" vertical="center" wrapText="1"/>
    </xf>
    <xf numFmtId="0" fontId="23" fillId="17" borderId="16" xfId="0" applyFont="1" applyFill="1" applyBorder="1" applyAlignment="1">
      <alignment horizontal="center" vertical="center" wrapText="1"/>
    </xf>
    <xf numFmtId="166" fontId="23" fillId="17" borderId="16" xfId="0" applyNumberFormat="1" applyFont="1" applyFill="1" applyBorder="1" applyAlignment="1">
      <alignment horizontal="left" vertical="center" wrapText="1"/>
    </xf>
    <xf numFmtId="0" fontId="27" fillId="17" borderId="20" xfId="0" applyFont="1" applyFill="1" applyBorder="1" applyAlignment="1">
      <alignment horizontal="center" vertical="center" wrapText="1"/>
    </xf>
    <xf numFmtId="0" fontId="27" fillId="17" borderId="20" xfId="0" applyFont="1" applyFill="1" applyBorder="1" applyAlignment="1">
      <alignment horizontal="center" wrapText="1"/>
    </xf>
    <xf numFmtId="0" fontId="27" fillId="17" borderId="20" xfId="0" applyFont="1" applyFill="1" applyBorder="1" applyAlignment="1">
      <alignment horizontal="center"/>
    </xf>
    <xf numFmtId="0" fontId="25" fillId="13" borderId="0" xfId="0" applyFont="1" applyFill="1" applyAlignment="1">
      <alignment vertical="center"/>
    </xf>
    <xf numFmtId="0" fontId="0" fillId="19" borderId="0" xfId="0" applyFill="1" applyAlignment="1">
      <alignment vertical="center"/>
    </xf>
    <xf numFmtId="0" fontId="26" fillId="19" borderId="0" xfId="0" applyFont="1" applyFill="1" applyAlignment="1">
      <alignment vertical="center"/>
    </xf>
    <xf numFmtId="0" fontId="0" fillId="19" borderId="0" xfId="0" applyFill="1"/>
    <xf numFmtId="0" fontId="26" fillId="19" borderId="0" xfId="0" quotePrefix="1" applyFont="1" applyFill="1" applyAlignment="1">
      <alignment vertical="center"/>
    </xf>
    <xf numFmtId="0" fontId="0" fillId="13" borderId="0" xfId="0" applyFill="1"/>
    <xf numFmtId="0" fontId="26" fillId="19" borderId="19" xfId="0" applyFont="1" applyFill="1" applyBorder="1" applyAlignment="1">
      <alignment vertical="center"/>
    </xf>
    <xf numFmtId="0" fontId="26" fillId="19" borderId="23" xfId="0" applyFont="1" applyFill="1" applyBorder="1" applyAlignment="1">
      <alignment vertical="center"/>
    </xf>
    <xf numFmtId="0" fontId="26" fillId="19" borderId="27" xfId="0" applyFont="1" applyFill="1" applyBorder="1" applyAlignment="1">
      <alignment vertical="center"/>
    </xf>
    <xf numFmtId="0" fontId="25" fillId="19" borderId="20" xfId="0" applyFont="1" applyFill="1" applyBorder="1"/>
    <xf numFmtId="0" fontId="8" fillId="21" borderId="2" xfId="0" applyFont="1" applyFill="1" applyBorder="1" applyAlignment="1">
      <alignment horizontal="left" vertical="center" wrapText="1"/>
    </xf>
    <xf numFmtId="0" fontId="0" fillId="21" borderId="2" xfId="0" applyFill="1" applyBorder="1" applyAlignment="1">
      <alignment horizontal="center" vertical="center" wrapText="1"/>
    </xf>
    <xf numFmtId="0" fontId="10" fillId="21" borderId="2" xfId="0" applyFont="1" applyFill="1" applyBorder="1" applyAlignment="1">
      <alignment wrapText="1"/>
    </xf>
    <xf numFmtId="0" fontId="1" fillId="0" borderId="0" xfId="0" applyFont="1" applyFill="1" applyBorder="1" applyAlignment="1">
      <alignment vertical="center" wrapText="1"/>
    </xf>
    <xf numFmtId="0" fontId="8" fillId="21" borderId="5" xfId="0" applyFont="1" applyFill="1" applyBorder="1" applyAlignment="1">
      <alignment wrapText="1"/>
    </xf>
    <xf numFmtId="0" fontId="33" fillId="9" borderId="25" xfId="0" applyFont="1" applyFill="1" applyBorder="1" applyAlignment="1">
      <alignment vertical="center" wrapText="1"/>
    </xf>
    <xf numFmtId="0" fontId="33" fillId="9" borderId="24" xfId="0" applyFont="1" applyFill="1" applyBorder="1"/>
    <xf numFmtId="0" fontId="32" fillId="0" borderId="2" xfId="0" applyFont="1" applyBorder="1" applyAlignment="1">
      <alignment vertical="center" wrapText="1"/>
    </xf>
    <xf numFmtId="0" fontId="32" fillId="0" borderId="2" xfId="0" applyFont="1" applyBorder="1" applyAlignment="1">
      <alignment horizontal="center" vertical="center" wrapText="1"/>
    </xf>
    <xf numFmtId="0" fontId="34" fillId="11" borderId="2" xfId="0" applyFont="1" applyFill="1" applyBorder="1" applyAlignment="1">
      <alignment vertical="center" wrapText="1"/>
    </xf>
    <xf numFmtId="0" fontId="35" fillId="11" borderId="2" xfId="0" applyFont="1" applyFill="1" applyBorder="1" applyAlignment="1">
      <alignment horizontal="center" vertical="center" wrapText="1"/>
    </xf>
    <xf numFmtId="10" fontId="35" fillId="11" borderId="2" xfId="0" applyNumberFormat="1" applyFont="1" applyFill="1" applyBorder="1" applyAlignment="1">
      <alignment horizontal="center" vertical="center" wrapText="1"/>
    </xf>
    <xf numFmtId="4" fontId="36" fillId="11" borderId="2" xfId="0" applyNumberFormat="1" applyFont="1" applyFill="1" applyBorder="1" applyAlignment="1">
      <alignment horizontal="center" vertical="top" wrapText="1"/>
    </xf>
    <xf numFmtId="0" fontId="34" fillId="11" borderId="2" xfId="0" applyFont="1" applyFill="1" applyBorder="1" applyAlignment="1">
      <alignment horizontal="center" vertical="center" wrapText="1"/>
    </xf>
    <xf numFmtId="9" fontId="35" fillId="11" borderId="2" xfId="0" applyNumberFormat="1" applyFont="1" applyFill="1" applyBorder="1" applyAlignment="1">
      <alignment horizontal="center" vertical="center" wrapText="1"/>
    </xf>
    <xf numFmtId="4" fontId="0" fillId="0" borderId="2" xfId="0" applyNumberFormat="1" applyBorder="1"/>
    <xf numFmtId="10" fontId="0" fillId="0" borderId="2" xfId="0" applyNumberFormat="1" applyBorder="1"/>
    <xf numFmtId="14" fontId="0" fillId="0" borderId="2" xfId="0" applyNumberFormat="1" applyBorder="1"/>
    <xf numFmtId="4" fontId="2" fillId="0" borderId="2" xfId="0" applyNumberFormat="1" applyFont="1" applyBorder="1"/>
    <xf numFmtId="0" fontId="14" fillId="0" borderId="2" xfId="0" applyFont="1" applyBorder="1" applyAlignment="1">
      <alignment horizontal="center" vertical="center" wrapText="1"/>
    </xf>
    <xf numFmtId="0" fontId="37" fillId="0" borderId="2" xfId="0" applyFont="1" applyBorder="1" applyAlignment="1">
      <alignment horizontal="left" vertical="center" wrapText="1" indent="1"/>
    </xf>
    <xf numFmtId="0" fontId="38" fillId="0" borderId="2" xfId="0" applyFont="1" applyBorder="1" applyAlignment="1">
      <alignment wrapText="1"/>
    </xf>
    <xf numFmtId="0" fontId="39" fillId="15" borderId="2" xfId="0" applyFont="1" applyFill="1" applyBorder="1" applyAlignment="1">
      <alignment horizontal="left" vertical="center" wrapText="1"/>
    </xf>
    <xf numFmtId="0" fontId="40" fillId="0" borderId="2"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2" xfId="0" applyFont="1" applyBorder="1" applyAlignment="1">
      <alignment vertical="center" wrapText="1"/>
    </xf>
    <xf numFmtId="0" fontId="42" fillId="0" borderId="2" xfId="0" applyFont="1" applyBorder="1" applyAlignment="1">
      <alignment vertical="center" wrapText="1"/>
    </xf>
    <xf numFmtId="0" fontId="42" fillId="0" borderId="2" xfId="0" applyFont="1" applyBorder="1" applyAlignment="1">
      <alignment horizontal="center" wrapText="1"/>
    </xf>
    <xf numFmtId="0" fontId="42" fillId="0" borderId="2" xfId="0" applyFont="1" applyBorder="1" applyAlignment="1">
      <alignment horizontal="center" vertical="center" wrapText="1"/>
    </xf>
    <xf numFmtId="0" fontId="18" fillId="0" borderId="34" xfId="1" applyBorder="1"/>
    <xf numFmtId="0" fontId="12" fillId="0" borderId="35" xfId="0" applyFont="1" applyBorder="1" applyAlignment="1">
      <alignment vertical="center" wrapText="1"/>
    </xf>
    <xf numFmtId="0" fontId="0" fillId="0" borderId="8" xfId="0" applyBorder="1"/>
    <xf numFmtId="0" fontId="12" fillId="0" borderId="7" xfId="0" applyFont="1" applyBorder="1" applyAlignment="1">
      <alignment vertical="center" wrapText="1"/>
    </xf>
    <xf numFmtId="0" fontId="18" fillId="0" borderId="8" xfId="1" applyBorder="1"/>
    <xf numFmtId="0" fontId="12" fillId="0" borderId="7" xfId="0" applyFont="1" applyBorder="1" applyAlignment="1">
      <alignment horizontal="center" vertical="center" wrapText="1"/>
    </xf>
    <xf numFmtId="0" fontId="0" fillId="0" borderId="6" xfId="0" applyBorder="1" applyAlignment="1">
      <alignment horizontal="center"/>
    </xf>
    <xf numFmtId="0" fontId="0" fillId="0" borderId="3" xfId="0" applyBorder="1" applyAlignment="1">
      <alignment horizontal="center"/>
    </xf>
    <xf numFmtId="0" fontId="29" fillId="10" borderId="25" xfId="0" applyFont="1" applyFill="1" applyBorder="1" applyAlignment="1">
      <alignment horizontal="center"/>
    </xf>
    <xf numFmtId="0" fontId="29" fillId="10" borderId="31" xfId="0" applyFont="1" applyFill="1" applyBorder="1" applyAlignment="1">
      <alignment horizontal="center"/>
    </xf>
    <xf numFmtId="0" fontId="29" fillId="10" borderId="24" xfId="0" applyFont="1" applyFill="1" applyBorder="1" applyAlignment="1">
      <alignment horizontal="center"/>
    </xf>
    <xf numFmtId="0" fontId="28" fillId="17" borderId="16" xfId="1" applyFont="1" applyFill="1" applyBorder="1" applyAlignment="1">
      <alignment horizontal="center" vertical="center" wrapText="1"/>
    </xf>
    <xf numFmtId="0" fontId="28" fillId="17" borderId="12" xfId="1" applyFont="1" applyFill="1" applyBorder="1" applyAlignment="1">
      <alignment horizontal="center" vertical="center" wrapText="1"/>
    </xf>
    <xf numFmtId="0" fontId="28" fillId="17" borderId="16" xfId="0" applyFont="1" applyFill="1" applyBorder="1" applyAlignment="1">
      <alignment horizontal="center" vertical="center" wrapText="1"/>
    </xf>
    <xf numFmtId="0" fontId="28" fillId="17" borderId="12" xfId="0" applyFont="1" applyFill="1" applyBorder="1" applyAlignment="1">
      <alignment horizontal="center" vertical="center" wrapText="1"/>
    </xf>
    <xf numFmtId="0" fontId="28" fillId="17" borderId="27" xfId="0" applyFont="1" applyFill="1" applyBorder="1" applyAlignment="1">
      <alignment horizontal="center" vertical="center" wrapText="1"/>
    </xf>
    <xf numFmtId="0" fontId="28" fillId="17" borderId="26" xfId="0" applyFont="1" applyFill="1" applyBorder="1" applyAlignment="1">
      <alignment horizontal="center" vertical="center" wrapText="1"/>
    </xf>
    <xf numFmtId="0" fontId="28" fillId="17" borderId="19" xfId="0" applyFont="1" applyFill="1" applyBorder="1" applyAlignment="1">
      <alignment horizontal="center" vertical="center" wrapText="1"/>
    </xf>
    <xf numFmtId="0" fontId="28" fillId="17" borderId="18" xfId="0" applyFont="1" applyFill="1" applyBorder="1" applyAlignment="1">
      <alignment horizontal="center" vertical="center" wrapText="1"/>
    </xf>
    <xf numFmtId="0" fontId="28" fillId="17" borderId="25" xfId="0" applyFont="1" applyFill="1" applyBorder="1" applyAlignment="1">
      <alignment horizontal="center" vertical="center" wrapText="1"/>
    </xf>
    <xf numFmtId="0" fontId="28" fillId="17" borderId="30" xfId="0" applyFont="1" applyFill="1" applyBorder="1" applyAlignment="1">
      <alignment horizontal="center" vertical="center" wrapText="1"/>
    </xf>
    <xf numFmtId="0" fontId="28" fillId="17" borderId="29" xfId="0" applyFont="1" applyFill="1" applyBorder="1" applyAlignment="1">
      <alignment horizontal="center" vertical="center" wrapText="1"/>
    </xf>
    <xf numFmtId="0" fontId="28" fillId="17" borderId="28" xfId="0" applyFont="1" applyFill="1" applyBorder="1" applyAlignment="1">
      <alignment horizontal="center" vertical="center" wrapText="1"/>
    </xf>
    <xf numFmtId="0" fontId="26" fillId="19" borderId="2" xfId="0" applyFont="1" applyFill="1" applyBorder="1" applyAlignment="1">
      <alignment horizontal="center" vertical="center"/>
    </xf>
    <xf numFmtId="0" fontId="26" fillId="19" borderId="22" xfId="0" applyFont="1" applyFill="1" applyBorder="1" applyAlignment="1">
      <alignment horizontal="center" vertical="center"/>
    </xf>
    <xf numFmtId="0" fontId="31" fillId="19" borderId="2" xfId="1" applyFont="1" applyFill="1" applyBorder="1" applyAlignment="1">
      <alignment horizontal="center" vertical="center"/>
    </xf>
    <xf numFmtId="0" fontId="31" fillId="19" borderId="22" xfId="1" applyFont="1" applyFill="1" applyBorder="1" applyAlignment="1">
      <alignment horizontal="center" vertical="center"/>
    </xf>
    <xf numFmtId="0" fontId="31" fillId="19" borderId="32" xfId="1" applyFont="1" applyFill="1" applyBorder="1" applyAlignment="1">
      <alignment horizontal="center" vertical="center"/>
    </xf>
    <xf numFmtId="0" fontId="31" fillId="19" borderId="18" xfId="1" applyFont="1" applyFill="1" applyBorder="1" applyAlignment="1">
      <alignment horizontal="center" vertical="center"/>
    </xf>
    <xf numFmtId="0" fontId="26" fillId="20" borderId="0" xfId="0" applyFont="1" applyFill="1" applyAlignment="1">
      <alignment horizontal="center"/>
    </xf>
    <xf numFmtId="0" fontId="31" fillId="19" borderId="33" xfId="1" applyFont="1" applyFill="1" applyBorder="1" applyAlignment="1">
      <alignment horizontal="center" vertical="center"/>
    </xf>
    <xf numFmtId="0" fontId="31" fillId="19" borderId="26" xfId="1" applyFont="1" applyFill="1" applyBorder="1" applyAlignment="1">
      <alignment horizontal="center" vertical="center"/>
    </xf>
    <xf numFmtId="0" fontId="26" fillId="19" borderId="2" xfId="0" applyFont="1" applyFill="1" applyBorder="1" applyAlignment="1">
      <alignment horizontal="center"/>
    </xf>
    <xf numFmtId="0" fontId="26" fillId="19" borderId="22" xfId="0" applyFont="1" applyFill="1" applyBorder="1" applyAlignment="1">
      <alignment horizontal="center"/>
    </xf>
    <xf numFmtId="0" fontId="47" fillId="0" borderId="2" xfId="0" applyFont="1" applyBorder="1"/>
    <xf numFmtId="10" fontId="48" fillId="0" borderId="2" xfId="0" applyNumberFormat="1" applyFont="1" applyBorder="1"/>
    <xf numFmtId="17" fontId="48" fillId="0" borderId="2" xfId="0" applyNumberFormat="1" applyFont="1" applyBorder="1"/>
    <xf numFmtId="0" fontId="49" fillId="2" borderId="2" xfId="0" applyFont="1" applyFill="1" applyBorder="1" applyAlignment="1">
      <alignment horizontal="right" vertical="top" wrapText="1"/>
    </xf>
    <xf numFmtId="4" fontId="49" fillId="2" borderId="2" xfId="0" applyNumberFormat="1" applyFont="1" applyFill="1" applyBorder="1" applyAlignment="1">
      <alignment horizontal="right" vertical="top" wrapText="1"/>
    </xf>
    <xf numFmtId="4" fontId="23" fillId="2" borderId="2" xfId="0" applyNumberFormat="1" applyFont="1" applyFill="1" applyBorder="1" applyAlignment="1">
      <alignment horizontal="right" vertical="top" wrapText="1"/>
    </xf>
    <xf numFmtId="4" fontId="49" fillId="2" borderId="2" xfId="0" applyNumberFormat="1" applyFont="1" applyFill="1" applyBorder="1" applyAlignment="1">
      <alignment horizontal="center" vertical="center" wrapText="1"/>
    </xf>
    <xf numFmtId="0" fontId="48" fillId="0" borderId="2" xfId="0" applyFont="1" applyBorder="1"/>
    <xf numFmtId="4" fontId="48" fillId="0" borderId="2" xfId="0" applyNumberFormat="1" applyFont="1" applyBorder="1"/>
    <xf numFmtId="0" fontId="26" fillId="0" borderId="2" xfId="0" applyFont="1" applyBorder="1"/>
    <xf numFmtId="0" fontId="48" fillId="0" borderId="2" xfId="0" applyFont="1" applyBorder="1" applyAlignment="1">
      <alignment horizontal="center" vertical="center"/>
    </xf>
    <xf numFmtId="0" fontId="23" fillId="2" borderId="2" xfId="0" applyFont="1" applyFill="1" applyBorder="1" applyAlignment="1">
      <alignment horizontal="right" vertical="top" wrapText="1"/>
    </xf>
    <xf numFmtId="0" fontId="49" fillId="2" borderId="2" xfId="0" applyFont="1" applyFill="1" applyBorder="1" applyAlignment="1">
      <alignment horizontal="center" vertical="center" wrapText="1"/>
    </xf>
    <xf numFmtId="0" fontId="47" fillId="0" borderId="7" xfId="0" applyFont="1" applyBorder="1"/>
    <xf numFmtId="0" fontId="47" fillId="0" borderId="35" xfId="0" applyFont="1" applyBorder="1"/>
    <xf numFmtId="0" fontId="47" fillId="0" borderId="38" xfId="0" applyFont="1" applyBorder="1"/>
    <xf numFmtId="10" fontId="48" fillId="0" borderId="38" xfId="0" applyNumberFormat="1" applyFont="1" applyBorder="1"/>
    <xf numFmtId="17" fontId="48" fillId="0" borderId="38" xfId="0" applyNumberFormat="1" applyFont="1" applyBorder="1"/>
    <xf numFmtId="0" fontId="26" fillId="0" borderId="38" xfId="0" applyFont="1" applyBorder="1"/>
    <xf numFmtId="0" fontId="46" fillId="25" borderId="3" xfId="6" applyBorder="1"/>
    <xf numFmtId="0" fontId="46" fillId="25" borderId="5" xfId="6" applyBorder="1"/>
    <xf numFmtId="0" fontId="1" fillId="27" borderId="7" xfId="8" applyFont="1" applyBorder="1" applyAlignment="1">
      <alignment horizontal="center" vertical="center"/>
    </xf>
    <xf numFmtId="0" fontId="1" fillId="27" borderId="2" xfId="8" applyFont="1" applyBorder="1" applyAlignment="1">
      <alignment horizontal="center" vertical="center" wrapText="1"/>
    </xf>
    <xf numFmtId="0" fontId="1" fillId="27" borderId="0" xfId="8" applyFont="1" applyAlignment="1">
      <alignment wrapText="1"/>
    </xf>
    <xf numFmtId="0" fontId="1" fillId="27" borderId="0" xfId="8" applyFont="1" applyAlignment="1">
      <alignment horizontal="left" vertical="center" wrapText="1"/>
    </xf>
    <xf numFmtId="0" fontId="1" fillId="0" borderId="0" xfId="0" applyFont="1"/>
    <xf numFmtId="0" fontId="36" fillId="11" borderId="2" xfId="0" applyFont="1" applyFill="1" applyBorder="1" applyAlignment="1">
      <alignment horizontal="center" vertical="center" wrapText="1"/>
    </xf>
    <xf numFmtId="0" fontId="34" fillId="28" borderId="0" xfId="0" applyFont="1" applyFill="1"/>
    <xf numFmtId="0" fontId="30" fillId="28" borderId="20" xfId="0" applyFont="1" applyFill="1" applyBorder="1"/>
    <xf numFmtId="0" fontId="1" fillId="18" borderId="16" xfId="0" applyFont="1" applyFill="1" applyBorder="1" applyAlignment="1">
      <alignment horizontal="center"/>
    </xf>
    <xf numFmtId="0" fontId="52" fillId="18" borderId="16" xfId="0" applyFont="1" applyFill="1" applyBorder="1" applyAlignment="1">
      <alignment horizontal="center" vertical="center" wrapText="1"/>
    </xf>
    <xf numFmtId="0" fontId="34" fillId="18" borderId="27" xfId="0" applyFont="1" applyFill="1" applyBorder="1" applyAlignment="1">
      <alignment horizontal="center" vertical="center" wrapText="1"/>
    </xf>
    <xf numFmtId="0" fontId="34" fillId="18" borderId="26" xfId="0" applyFont="1" applyFill="1" applyBorder="1" applyAlignment="1">
      <alignment horizontal="center" vertical="center" wrapText="1"/>
    </xf>
    <xf numFmtId="0" fontId="52" fillId="18" borderId="27" xfId="0" applyFont="1" applyFill="1" applyBorder="1" applyAlignment="1">
      <alignment horizontal="center" vertical="center" wrapText="1"/>
    </xf>
    <xf numFmtId="0" fontId="52" fillId="18" borderId="26" xfId="0" applyFont="1" applyFill="1" applyBorder="1" applyAlignment="1">
      <alignment horizontal="center" vertical="center" wrapText="1"/>
    </xf>
    <xf numFmtId="0" fontId="1" fillId="18" borderId="13" xfId="0" applyFont="1" applyFill="1" applyBorder="1" applyAlignment="1">
      <alignment horizontal="center"/>
    </xf>
    <xf numFmtId="0" fontId="52" fillId="18" borderId="13" xfId="0" applyFont="1" applyFill="1" applyBorder="1" applyAlignment="1">
      <alignment horizontal="center" vertical="center" wrapText="1"/>
    </xf>
    <xf numFmtId="0" fontId="34" fillId="18" borderId="23" xfId="0" applyFont="1" applyFill="1" applyBorder="1" applyAlignment="1">
      <alignment horizontal="center" vertical="center" wrapText="1"/>
    </xf>
    <xf numFmtId="0" fontId="34" fillId="18" borderId="22" xfId="0" applyFont="1" applyFill="1" applyBorder="1" applyAlignment="1">
      <alignment horizontal="center" vertical="center" wrapText="1"/>
    </xf>
    <xf numFmtId="0" fontId="52" fillId="18" borderId="23" xfId="0" applyFont="1" applyFill="1" applyBorder="1" applyAlignment="1">
      <alignment horizontal="center" vertical="center" wrapText="1"/>
    </xf>
    <xf numFmtId="0" fontId="52" fillId="18" borderId="22" xfId="0" applyFont="1" applyFill="1" applyBorder="1" applyAlignment="1">
      <alignment horizontal="center" vertical="center" wrapText="1"/>
    </xf>
    <xf numFmtId="0" fontId="34" fillId="18" borderId="19" xfId="0" applyFont="1" applyFill="1" applyBorder="1" applyAlignment="1">
      <alignment horizontal="center" vertical="center" wrapText="1"/>
    </xf>
    <xf numFmtId="0" fontId="34" fillId="18" borderId="18" xfId="0" applyFont="1" applyFill="1" applyBorder="1" applyAlignment="1">
      <alignment horizontal="center" vertical="center" wrapText="1"/>
    </xf>
    <xf numFmtId="0" fontId="48" fillId="18" borderId="25" xfId="0" quotePrefix="1" applyFont="1" applyFill="1" applyBorder="1" applyAlignment="1">
      <alignment horizontal="center" vertical="center" wrapText="1"/>
    </xf>
    <xf numFmtId="0" fontId="48" fillId="18" borderId="24" xfId="0" quotePrefix="1" applyFont="1" applyFill="1" applyBorder="1" applyAlignment="1">
      <alignment horizontal="center" vertical="center" wrapText="1"/>
    </xf>
    <xf numFmtId="0" fontId="1" fillId="18" borderId="12" xfId="0" applyFont="1" applyFill="1" applyBorder="1" applyAlignment="1">
      <alignment horizontal="center"/>
    </xf>
    <xf numFmtId="0" fontId="52" fillId="18" borderId="12" xfId="0" applyFont="1" applyFill="1" applyBorder="1" applyAlignment="1">
      <alignment horizontal="center" vertical="center" wrapText="1"/>
    </xf>
    <xf numFmtId="0" fontId="48" fillId="18" borderId="21" xfId="0" quotePrefix="1" applyFont="1" applyFill="1" applyBorder="1" applyAlignment="1">
      <alignment horizontal="center" vertical="center" wrapText="1"/>
    </xf>
    <xf numFmtId="0" fontId="48" fillId="18" borderId="20" xfId="0" quotePrefix="1" applyFont="1" applyFill="1" applyBorder="1" applyAlignment="1">
      <alignment horizontal="center" vertical="center" wrapText="1"/>
    </xf>
    <xf numFmtId="0" fontId="52" fillId="18" borderId="19" xfId="0" applyFont="1" applyFill="1" applyBorder="1" applyAlignment="1">
      <alignment horizontal="center" vertical="center" wrapText="1"/>
    </xf>
    <xf numFmtId="0" fontId="52" fillId="18" borderId="18" xfId="0" applyFont="1" applyFill="1" applyBorder="1" applyAlignment="1">
      <alignment horizontal="center" vertical="center" wrapText="1"/>
    </xf>
    <xf numFmtId="0" fontId="43" fillId="23" borderId="37" xfId="4" applyAlignment="1">
      <alignment horizontal="center"/>
    </xf>
    <xf numFmtId="0" fontId="50" fillId="23" borderId="37" xfId="4" applyFont="1" applyAlignment="1">
      <alignment horizontal="center" vertical="center" wrapText="1"/>
    </xf>
    <xf numFmtId="0" fontId="43" fillId="23" borderId="37" xfId="4"/>
    <xf numFmtId="0" fontId="26" fillId="13" borderId="0" xfId="0" applyFont="1" applyFill="1" applyAlignment="1">
      <alignment vertical="center"/>
    </xf>
    <xf numFmtId="0" fontId="0" fillId="13" borderId="0" xfId="0" applyFill="1" applyAlignment="1">
      <alignment vertical="center"/>
    </xf>
    <xf numFmtId="0" fontId="26" fillId="29" borderId="0" xfId="0" applyFont="1" applyFill="1" applyAlignment="1">
      <alignment vertical="center"/>
    </xf>
    <xf numFmtId="0" fontId="26" fillId="30" borderId="0" xfId="0" applyFont="1" applyFill="1" applyAlignment="1">
      <alignment vertical="center"/>
    </xf>
    <xf numFmtId="0" fontId="26" fillId="31" borderId="0" xfId="0" applyFont="1" applyFill="1" applyAlignment="1">
      <alignment vertical="center"/>
    </xf>
    <xf numFmtId="0" fontId="26" fillId="31" borderId="0" xfId="0" quotePrefix="1" applyFont="1" applyFill="1" applyAlignment="1">
      <alignment vertical="center"/>
    </xf>
    <xf numFmtId="0" fontId="51" fillId="33" borderId="10" xfId="5" applyNumberFormat="1" applyFont="1" applyFill="1" applyBorder="1" applyAlignment="1">
      <alignment horizontal="center" vertical="center"/>
    </xf>
    <xf numFmtId="0" fontId="51" fillId="33" borderId="7" xfId="5" applyNumberFormat="1" applyFont="1" applyFill="1" applyBorder="1" applyAlignment="1">
      <alignment horizontal="center" vertical="center"/>
    </xf>
    <xf numFmtId="0" fontId="53" fillId="34" borderId="2" xfId="3" applyFont="1" applyFill="1" applyBorder="1" applyAlignment="1">
      <alignment horizontal="center" vertical="center" wrapText="1"/>
    </xf>
    <xf numFmtId="0" fontId="45" fillId="34" borderId="2" xfId="3" applyFill="1" applyBorder="1" applyAlignment="1">
      <alignment horizontal="center" vertical="center" wrapText="1"/>
    </xf>
    <xf numFmtId="0" fontId="54" fillId="14" borderId="2" xfId="2" applyFont="1" applyFill="1" applyBorder="1" applyAlignment="1">
      <alignment vertical="center" wrapText="1"/>
    </xf>
    <xf numFmtId="0" fontId="54" fillId="14" borderId="2" xfId="2" applyFont="1" applyFill="1" applyBorder="1" applyAlignment="1">
      <alignment horizontal="center" vertical="center" wrapText="1"/>
    </xf>
    <xf numFmtId="0" fontId="54" fillId="14" borderId="2" xfId="2" applyFont="1" applyFill="1" applyBorder="1" applyAlignment="1">
      <alignment horizontal="left" vertical="center" wrapText="1"/>
    </xf>
    <xf numFmtId="0" fontId="54" fillId="14" borderId="2" xfId="2" applyFont="1" applyFill="1" applyBorder="1" applyAlignment="1">
      <alignment wrapText="1"/>
    </xf>
    <xf numFmtId="0" fontId="54" fillId="14" borderId="2" xfId="2" applyFont="1" applyFill="1" applyBorder="1" applyAlignment="1">
      <alignment horizontal="left" vertical="center" wrapText="1" indent="1"/>
    </xf>
    <xf numFmtId="0" fontId="55" fillId="7" borderId="8" xfId="7" applyFont="1" applyFill="1" applyBorder="1" applyAlignment="1">
      <alignment horizontal="center"/>
    </xf>
    <xf numFmtId="0" fontId="46" fillId="7" borderId="10" xfId="7" applyFill="1" applyBorder="1" applyAlignment="1">
      <alignment horizontal="center"/>
    </xf>
    <xf numFmtId="0" fontId="46" fillId="7" borderId="7" xfId="7" applyFill="1" applyBorder="1" applyAlignment="1">
      <alignment horizontal="center"/>
    </xf>
    <xf numFmtId="0" fontId="34" fillId="21" borderId="8" xfId="0" applyFont="1" applyFill="1" applyBorder="1" applyAlignment="1">
      <alignment horizontal="center"/>
    </xf>
    <xf numFmtId="0" fontId="34" fillId="21" borderId="7" xfId="0" applyFont="1" applyFill="1" applyBorder="1" applyAlignment="1">
      <alignment horizontal="center"/>
    </xf>
    <xf numFmtId="0" fontId="48" fillId="21" borderId="0" xfId="0" applyFont="1" applyFill="1" applyAlignment="1">
      <alignment horizontal="center"/>
    </xf>
    <xf numFmtId="0" fontId="26" fillId="32" borderId="0" xfId="0" applyFont="1" applyFill="1"/>
  </cellXfs>
  <cellStyles count="10">
    <cellStyle name="60% - Accent3" xfId="8" builtinId="40"/>
    <cellStyle name="Accent1" xfId="5" builtinId="29"/>
    <cellStyle name="Accent2" xfId="6" builtinId="33"/>
    <cellStyle name="Accent3" xfId="7" builtinId="37"/>
    <cellStyle name="Heading 2" xfId="2" builtinId="17"/>
    <cellStyle name="Hyperlink" xfId="1" builtinId="8"/>
    <cellStyle name="Neutral" xfId="3" builtinId="28"/>
    <cellStyle name="Normal" xfId="0" builtinId="0"/>
    <cellStyle name="Note" xfId="4" builtinId="10"/>
    <cellStyle name="Style 1" xfId="9" xr:uid="{389F6665-BD0D-427B-A65C-814C444FC2B5}"/>
  </cellStyles>
  <dxfs count="44">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fgColor indexed="64"/>
          <bgColor theme="7" tint="-0.249977111117893"/>
        </patternFill>
      </fill>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4"/>
        <color theme="1"/>
        <name val="Calibri"/>
        <family val="2"/>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rgb="FF000000"/>
        <name val="Calibri"/>
        <family val="2"/>
        <scheme val="minor"/>
      </font>
      <numFmt numFmtId="14" formatCode="0.00%"/>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rgb="FF000000"/>
        <name val="Calibri"/>
        <family val="2"/>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rgb="FF000000"/>
        <name val="Calibri"/>
        <family val="2"/>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rgb="FF000000"/>
        <name val="Calibri"/>
        <family val="2"/>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rgb="FF000000"/>
        <name val="Calibri"/>
        <family val="2"/>
        <scheme val="minor"/>
      </font>
      <numFmt numFmtId="14" formatCode="0.00%"/>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rgb="FF000000"/>
        <name val="Calibri"/>
        <family val="2"/>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1"/>
        <name val="Calibri"/>
        <family val="2"/>
        <scheme val="minor"/>
      </font>
      <fill>
        <patternFill patternType="solid">
          <fgColor indexed="64"/>
          <bgColor theme="4" tint="0.5999938962981048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border outline="0">
        <left style="thin">
          <color auto="1"/>
        </left>
        <right style="thin">
          <color indexed="64"/>
        </right>
        <top style="thin">
          <color indexed="64"/>
        </top>
        <bottom style="thin">
          <color indexed="64"/>
        </bottom>
      </border>
    </dxf>
    <dxf>
      <border diagonalUp="0" diagonalDown="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family val="2"/>
        <scheme val="minor"/>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family val="2"/>
        <scheme val="minor"/>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family val="2"/>
        <scheme val="minor"/>
      </font>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1"/>
        <name val="Calibri"/>
        <family val="2"/>
        <scheme val="minor"/>
      </font>
      <numFmt numFmtId="22" formatCode="mmm/yy"/>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1"/>
        <name val="Calibri"/>
        <family val="2"/>
        <scheme val="minor"/>
      </font>
      <numFmt numFmtId="14" formatCode="0.0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rgb="FF000000"/>
        <name val="Calibri"/>
        <family val="2"/>
        <scheme val="minor"/>
      </font>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rgb="FF000000"/>
        <name val="Calibri"/>
        <family val="2"/>
        <scheme val="minor"/>
      </font>
      <border diagonalUp="0" diagonalDown="0">
        <left/>
        <right style="thin">
          <color indexed="64"/>
        </right>
        <top style="thin">
          <color indexed="64"/>
        </top>
        <bottom style="thin">
          <color auto="1"/>
        </bottom>
        <vertical/>
        <horizontal/>
      </border>
    </dxf>
    <dxf>
      <border outline="0">
        <bottom style="thin">
          <color indexed="64"/>
        </bottom>
      </border>
    </dxf>
    <dxf>
      <border outline="0">
        <left style="thin">
          <color auto="1"/>
        </left>
        <top style="thin">
          <color auto="1"/>
        </top>
        <bottom style="thin">
          <color auto="1"/>
        </bottom>
      </border>
    </dxf>
    <dxf>
      <border diagonalUp="0" diagonalDown="0">
        <left style="thin">
          <color indexed="64"/>
        </left>
        <right/>
        <top style="thin">
          <color indexed="64"/>
        </top>
        <bottom style="thin">
          <color indexed="64"/>
        </bottom>
        <vertical/>
        <horizontal/>
      </border>
    </dxf>
    <dxf>
      <font>
        <b/>
        <i val="0"/>
        <strike val="0"/>
        <condense val="0"/>
        <extend val="0"/>
        <outline val="0"/>
        <shadow val="0"/>
        <u/>
        <vertAlign val="baseline"/>
        <sz val="11"/>
        <color theme="1"/>
        <name val="Calibri"/>
        <family val="2"/>
        <scheme val="minor"/>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4" formatCode="#,##0.00"/>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4" formatCode="#,##0.00"/>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4" formatCode="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dd/mm/yyyy"/>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
      <border outline="0">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66674</xdr:colOff>
      <xdr:row>1</xdr:row>
      <xdr:rowOff>12700</xdr:rowOff>
    </xdr:from>
    <xdr:to>
      <xdr:col>13</xdr:col>
      <xdr:colOff>546100</xdr:colOff>
      <xdr:row>24</xdr:row>
      <xdr:rowOff>184149</xdr:rowOff>
    </xdr:to>
    <xdr:sp macro="" textlink="">
      <xdr:nvSpPr>
        <xdr:cNvPr id="2" name="TextBox 1">
          <a:extLst>
            <a:ext uri="{FF2B5EF4-FFF2-40B4-BE49-F238E27FC236}">
              <a16:creationId xmlns:a16="http://schemas.microsoft.com/office/drawing/2014/main" id="{B40D13FD-DD39-48F2-8384-369D4C027701}"/>
            </a:ext>
          </a:extLst>
        </xdr:cNvPr>
        <xdr:cNvSpPr txBox="1"/>
      </xdr:nvSpPr>
      <xdr:spPr>
        <a:xfrm>
          <a:off x="676274" y="196850"/>
          <a:ext cx="7794626" cy="4406899"/>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a:t>The Business Finance project</a:t>
          </a:r>
          <a:r>
            <a:rPr lang="en-IN" sz="1400" baseline="0"/>
            <a:t> based on "</a:t>
          </a:r>
          <a:r>
            <a:rPr lang="en-IN" sz="1400" b="1" baseline="0"/>
            <a:t>Personal care companies</a:t>
          </a:r>
          <a:r>
            <a:rPr lang="en-IN" sz="1400" baseline="0"/>
            <a:t>" in the stockmarket assigned to us by Harvardhan sir has been an extremely informative for each and every person present on the group. Our group members</a:t>
          </a:r>
          <a:r>
            <a:rPr lang="en-IN" sz="1400" b="1" baseline="0"/>
            <a:t>,  Harshita Tyagi, Sakshi Tripathi, Krishangi Trivedi and Tanishq Navin Upreti</a:t>
          </a:r>
          <a:r>
            <a:rPr lang="en-IN" sz="1400" baseline="0"/>
            <a:t> have been just like the elements of an ecosystem, one incapable without the other. The tasks assigned on the group was based on the companies,i.e.</a:t>
          </a:r>
        </a:p>
        <a:p>
          <a:r>
            <a:rPr lang="en-IN" sz="1400" baseline="0"/>
            <a:t>ITC Limited-Harshita Tyagi</a:t>
          </a:r>
        </a:p>
        <a:p>
          <a:r>
            <a:rPr lang="en-IN" sz="1400" baseline="0"/>
            <a:t>Hindustan Unilever-Tanishq Navin Upreti</a:t>
          </a:r>
        </a:p>
        <a:p>
          <a:r>
            <a:rPr lang="en-IN" sz="1400" baseline="0"/>
            <a:t>Johnson and Johnson-Krishangi Trivedi</a:t>
          </a:r>
        </a:p>
        <a:p>
          <a:r>
            <a:rPr lang="en-IN" sz="1400" baseline="0"/>
            <a:t>Dabur India -Sakshi Tripathi</a:t>
          </a:r>
        </a:p>
        <a:p>
          <a:r>
            <a:rPr lang="en-IN" sz="1400" b="1" baseline="0"/>
            <a:t>personal contributions of each member-</a:t>
          </a:r>
        </a:p>
        <a:p>
          <a:r>
            <a:rPr lang="en-IN" sz="1400" baseline="0"/>
            <a:t>Harshita Tyagi, an extremely enthusiastic member of the group, did the work as soon as possible and helped those left out. Krishangi Trivedi, owing to her quick grasping skills, did all the work independently and worked out the flaws if any. Sakshi Tripathi, the creative one helped us deliver the project just right. Tanishq Navin Upreti, helped with the research and development of the project.</a:t>
          </a:r>
        </a:p>
        <a:p>
          <a:endParaRPr lang="en-IN" sz="1400" baseline="0"/>
        </a:p>
        <a:p>
          <a:r>
            <a:rPr lang="en-IN" sz="1400" baseline="0"/>
            <a:t>It has been a pleasure to work with such wonderful minds. We thank our teachers for giving us this golden opportunity.</a:t>
          </a:r>
          <a:endParaRPr lang="en-IN" sz="14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BA7E5C4-2DDA-467B-9DCF-1ABC574BEE59}" name="Table3" displayName="Table3" ref="A3:H20" totalsRowShown="0" headerRowDxfId="15" dataDxfId="16" headerRowBorderDxfId="25" tableBorderDxfId="26" headerRowCellStyle="Accent2">
  <autoFilter ref="A3:H20" xr:uid="{3BA7E5C4-2DDA-467B-9DCF-1ABC574BEE59}"/>
  <tableColumns count="8">
    <tableColumn id="1" xr3:uid="{3F84A292-B4BE-41F6-B724-4346EE60F11E}" name="EX DIVIDEND DATE " dataDxfId="24"/>
    <tableColumn id="2" xr3:uid="{EDCDD786-D4E7-4983-8C27-CDD45FFC989F}" name="TYPE" dataDxfId="23"/>
    <tableColumn id="3" xr3:uid="{CF26B5F3-0A80-415C-89DB-5C275125CDEC}" name="DIVIDEND YIELD" dataDxfId="22"/>
    <tableColumn id="4" xr3:uid="{B77C2EF5-0D3A-4AB5-A481-5AD9D3DD6F0D}" name="FINANCIAL YEAR " dataDxfId="21"/>
    <tableColumn id="5" xr3:uid="{75005593-08C4-44F0-B704-F5107D847D4A}" name="DIVIDEND PAYOUT(NET PROFIT)" dataDxfId="20"/>
    <tableColumn id="6" xr3:uid="{116F4388-31AA-45A3-B3ED-3EEF464B7A87}" name="SALES GROWTH RATE" dataDxfId="19"/>
    <tableColumn id="7" xr3:uid="{386176D5-1FF5-4CFD-95A4-D1EC71FCAAEE}" name="BUYBACK AMOUNT SPENT" dataDxfId="18"/>
    <tableColumn id="8" xr3:uid="{39569004-32D3-492C-AA50-325715EE6D1D}" name="FREE CASHFLOW FOR EQUITY" dataDxfId="17"/>
  </tableColumns>
  <tableStyleInfo name="TableStyleMedium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E8CACDB-6EF0-4AE1-A0DF-006AF082E36F}" name="Table4" displayName="Table4" ref="A2:H27" totalsRowShown="0" headerRowDxfId="4" headerRowBorderDxfId="13" tableBorderDxfId="14">
  <autoFilter ref="A2:H27" xr:uid="{EE8CACDB-6EF0-4AE1-A0DF-006AF082E36F}"/>
  <tableColumns count="8">
    <tableColumn id="1" xr3:uid="{3E4AB27E-212A-464C-914E-4BA965E004AC}" name="Column1" dataDxfId="12"/>
    <tableColumn id="2" xr3:uid="{D17837AA-0C3C-4246-9CB4-C42FAF398B64}" name="Ex Dividend Date" dataDxfId="11"/>
    <tableColumn id="3" xr3:uid="{DCC042F3-6178-47D0-8395-3F2452DA4722}" name="Dividend yield" dataDxfId="10"/>
    <tableColumn id="4" xr3:uid="{F2D9F890-A510-4563-9EE7-5B8708E96461}" name="Financial year" dataDxfId="9"/>
    <tableColumn id="5" xr3:uid="{CFE130F9-8EB6-4F54-AF78-2FE04AD6182A}" name="Dividend Payout(Net profit)" dataDxfId="8"/>
    <tableColumn id="6" xr3:uid="{FB403751-A0AF-4196-8027-0E18DA98C836}" name="Sales Growth rate" dataDxfId="7"/>
    <tableColumn id="7" xr3:uid="{C522F415-2C5E-4E75-8F86-DD047AB9FEFE}" name="Buyback amount spent" dataDxfId="6"/>
    <tableColumn id="8" xr3:uid="{3127CDF2-5E49-4833-9B0F-5EC69BBF051B}" name="Free cashflow for equity" dataDxfId="5"/>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F795E7-8FF5-4DE9-A484-D2890ECF7A02}" name="Table14" displayName="Table14" ref="A3:H27" totalsRowShown="0" headerRowDxfId="43" headerRowBorderDxfId="42" tableBorderDxfId="41">
  <autoFilter ref="A3:H27" xr:uid="{F3980FA5-A3ED-4B0B-BCCC-C18F4D066E22}"/>
  <tableColumns count="8">
    <tableColumn id="1" xr3:uid="{4808A269-ECC3-4B48-A1DF-18AF7345AB54}" name="Column1" dataDxfId="40"/>
    <tableColumn id="2" xr3:uid="{F136E46B-37C2-46A0-8443-22F31CF26F25}" name="Ex Dividend Date" dataDxfId="39"/>
    <tableColumn id="3" xr3:uid="{D92668F8-24C2-49AA-8451-12921AB84C2E}" name="Dividend yield" dataDxfId="38"/>
    <tableColumn id="4" xr3:uid="{CBBFAE90-F6AB-4497-B3F8-99C4FCAE829A}" name="Financial year" dataDxfId="37"/>
    <tableColumn id="5" xr3:uid="{3EC388FD-4806-4984-8BBE-978C2923576F}" name="Dividend Payout(Net profit)" dataDxfId="36"/>
    <tableColumn id="6" xr3:uid="{F024B66F-62E2-4DE0-80ED-D8313118812C}" name="Sales Growth rate" dataDxfId="35"/>
    <tableColumn id="7" xr3:uid="{393BE4CD-6D2A-491D-9BBB-2B2657950F22}" name="Buyback amount spent" dataDxfId="34"/>
    <tableColumn id="8" xr3:uid="{65E65402-D47C-4BAA-8ED8-DC684AEC8F9B}" name="Free cashflow for equity" dataDxfId="33"/>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617B78D-31D0-467E-8CD7-0FD897E475CD}" name="Table2" displayName="Table2" ref="C4:D9" totalsRowShown="0" headerRowDxfId="32" headerRowBorderDxfId="31" tableBorderDxfId="30" totalsRowBorderDxfId="29">
  <autoFilter ref="C4:D9" xr:uid="{B366A1B7-B4E6-474A-9CF8-C2567C7EBA0C}"/>
  <tableColumns count="2">
    <tableColumn id="1" xr3:uid="{FA4DC10F-BB73-424B-8231-BD58583C325A}" name="BIBLIOGRAPHY" dataDxfId="28"/>
    <tableColumn id="2" xr3:uid="{8046515F-A582-4C16-BA04-5006710BA354}" name="Column1" dataDxfId="27"/>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5C58014-1575-4174-BA79-8912D5757C2D}" name="Table6" displayName="Table6" ref="C14:D18" totalsRowShown="0" headerRowDxfId="1" dataDxfId="0">
  <autoFilter ref="C14:D18" xr:uid="{75C58014-1575-4174-BA79-8912D5757C2D}"/>
  <tableColumns count="2">
    <tableColumn id="1" xr3:uid="{03269FC0-AAE3-488E-AF6F-F577E6837D4D}" name="Formulae :" dataDxfId="3"/>
    <tableColumn id="2" xr3:uid="{8186B01D-2856-496E-91B8-ECA178F204F8}" name="Column1" dataDxfId="2"/>
  </tableColumns>
  <tableStyleInfo name="TableStyleMedium2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investello.com/Analysis/Performance/HINDUNILVR" TargetMode="External"/><Relationship Id="rId2" Type="http://schemas.openxmlformats.org/officeDocument/2006/relationships/hyperlink" Target="https://www.moneycontrol.com/financials/hindustanunilever/results/yearly/HU" TargetMode="External"/><Relationship Id="rId1" Type="http://schemas.openxmlformats.org/officeDocument/2006/relationships/hyperlink" Target="https://www.moneycontrol.com/financials/hindustanunilever/ratiosVI/HU" TargetMode="External"/><Relationship Id="rId5" Type="http://schemas.openxmlformats.org/officeDocument/2006/relationships/printerSettings" Target="../printerSettings/printerSettings3.bin"/><Relationship Id="rId4" Type="http://schemas.openxmlformats.org/officeDocument/2006/relationships/hyperlink" Target="https://in.investing.com/equities/hindustan-unilever-dividends?pageNum=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streetinsider.com/dividend_history.php?q=JNJ" TargetMode="External"/><Relationship Id="rId2" Type="http://schemas.openxmlformats.org/officeDocument/2006/relationships/hyperlink" Target="https://ycharts.com/companies/JNJ/stock_buyback" TargetMode="External"/><Relationship Id="rId1" Type="http://schemas.openxmlformats.org/officeDocument/2006/relationships/hyperlink" Target="https://in.investing.com/equities/johnson-johnson-historical-data-dividends" TargetMode="External"/><Relationship Id="rId6" Type="http://schemas.openxmlformats.org/officeDocument/2006/relationships/printerSettings" Target="../printerSettings/printerSettings5.bin"/><Relationship Id="rId5" Type="http://schemas.openxmlformats.org/officeDocument/2006/relationships/hyperlink" Target="https://www.macrotrends.net/stocks/charts/JNJ/johnson-johnson/revenue" TargetMode="External"/><Relationship Id="rId4" Type="http://schemas.openxmlformats.org/officeDocument/2006/relationships/hyperlink" Target="https://ycharts.com/companies/JNJ/free_cash_flow" TargetMode="External"/></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moneycontrol.com/financials/daburindia/cash-flowVI/DI" TargetMode="External"/><Relationship Id="rId2" Type="http://schemas.openxmlformats.org/officeDocument/2006/relationships/hyperlink" Target="https://www.moneycontrol.com/financials/daburindia/cash-flowVI/DI/4" TargetMode="External"/><Relationship Id="rId1" Type="http://schemas.openxmlformats.org/officeDocument/2006/relationships/hyperlink" Target="https://www.moneycontrol.com/financials/daburindia/results/half-yearly/DI/2" TargetMode="External"/><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hyperlink" Target="https://www.moneycontrol.com/company-facts/daburindia/dividends/DI"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F4F75-2E85-4809-BC67-0BF8F93D5D02}">
  <dimension ref="A1:J20"/>
  <sheetViews>
    <sheetView topLeftCell="A5" zoomScale="80" zoomScaleNormal="80" workbookViewId="0">
      <selection activeCell="J2" sqref="J2"/>
    </sheetView>
  </sheetViews>
  <sheetFormatPr defaultRowHeight="14.5" x14ac:dyDescent="0.35"/>
  <cols>
    <col min="1" max="1" width="25.453125" customWidth="1"/>
    <col min="2" max="2" width="13.1796875" customWidth="1"/>
    <col min="3" max="3" width="17.7265625" customWidth="1"/>
    <col min="4" max="4" width="17.81640625" customWidth="1"/>
    <col min="5" max="5" width="31.36328125" customWidth="1"/>
    <col min="6" max="6" width="22.1796875" customWidth="1"/>
    <col min="7" max="7" width="25.81640625" customWidth="1"/>
    <col min="8" max="8" width="28.7265625" customWidth="1"/>
  </cols>
  <sheetData>
    <row r="1" spans="1:10" s="206" customFormat="1" ht="60.75" customHeight="1" x14ac:dyDescent="0.35">
      <c r="A1" s="204"/>
      <c r="B1" s="204"/>
      <c r="C1" s="204"/>
      <c r="D1" s="205" t="s">
        <v>248</v>
      </c>
      <c r="E1" s="205"/>
      <c r="F1" s="205"/>
      <c r="G1" s="205"/>
    </row>
    <row r="2" spans="1:10" ht="63.75" customHeight="1" x14ac:dyDescent="0.35">
      <c r="A2" s="213" t="s">
        <v>249</v>
      </c>
      <c r="B2" s="213"/>
      <c r="C2" s="213"/>
      <c r="D2" s="213"/>
      <c r="E2" s="213"/>
      <c r="F2" s="213"/>
      <c r="G2" s="213"/>
      <c r="H2" s="214"/>
    </row>
    <row r="3" spans="1:10" ht="44.25" customHeight="1" x14ac:dyDescent="0.35">
      <c r="A3" s="172" t="s">
        <v>17</v>
      </c>
      <c r="B3" s="173" t="s">
        <v>13</v>
      </c>
      <c r="C3" s="173" t="s">
        <v>18</v>
      </c>
      <c r="D3" s="173" t="s">
        <v>20</v>
      </c>
      <c r="E3" s="173" t="s">
        <v>19</v>
      </c>
      <c r="F3" s="173" t="s">
        <v>21</v>
      </c>
      <c r="G3" s="173" t="s">
        <v>22</v>
      </c>
      <c r="H3" s="173" t="s">
        <v>23</v>
      </c>
    </row>
    <row r="4" spans="1:10" s="178" customFormat="1" ht="131.25" customHeight="1" thickBot="1" x14ac:dyDescent="0.4">
      <c r="A4" s="174" t="s">
        <v>105</v>
      </c>
      <c r="B4" s="175" t="s">
        <v>47</v>
      </c>
      <c r="C4" s="176" t="s">
        <v>48</v>
      </c>
      <c r="D4" s="175" t="s">
        <v>36</v>
      </c>
      <c r="E4" s="177" t="s">
        <v>246</v>
      </c>
      <c r="F4" s="175" t="s">
        <v>50</v>
      </c>
      <c r="G4" s="175" t="s">
        <v>40</v>
      </c>
      <c r="H4" s="176" t="s">
        <v>247</v>
      </c>
    </row>
    <row r="5" spans="1:10" ht="16" thickBot="1" x14ac:dyDescent="0.4">
      <c r="A5" s="166" t="s">
        <v>0</v>
      </c>
      <c r="B5" s="153" t="s">
        <v>14</v>
      </c>
      <c r="C5" s="154">
        <v>9.8400000000000001E-2</v>
      </c>
      <c r="D5" s="155">
        <v>44256</v>
      </c>
      <c r="E5" s="156">
        <v>47.21</v>
      </c>
      <c r="F5" s="157">
        <v>45111.81</v>
      </c>
      <c r="G5" s="158" t="s">
        <v>52</v>
      </c>
      <c r="H5" s="159" t="s">
        <v>25</v>
      </c>
      <c r="I5" s="2"/>
      <c r="J5" s="2"/>
    </row>
    <row r="6" spans="1:10" ht="15.5" x14ac:dyDescent="0.35">
      <c r="A6" s="166" t="s">
        <v>1</v>
      </c>
      <c r="B6" s="153" t="s">
        <v>14</v>
      </c>
      <c r="C6" s="154">
        <v>7.0199999999999999E-2</v>
      </c>
      <c r="D6" s="155">
        <v>43891</v>
      </c>
      <c r="E6" s="160">
        <v>46.56</v>
      </c>
      <c r="F6" s="161">
        <v>45136.08</v>
      </c>
      <c r="G6" s="162"/>
      <c r="H6" s="163" t="s">
        <v>24</v>
      </c>
    </row>
    <row r="7" spans="1:10" ht="15.5" x14ac:dyDescent="0.35">
      <c r="A7" s="166" t="s">
        <v>2</v>
      </c>
      <c r="B7" s="153" t="s">
        <v>15</v>
      </c>
      <c r="C7" s="154">
        <v>4.8899999999999999E-2</v>
      </c>
      <c r="D7" s="155">
        <v>43525</v>
      </c>
      <c r="E7" s="160">
        <v>50.42</v>
      </c>
      <c r="F7" s="161">
        <v>44432.67</v>
      </c>
      <c r="G7" s="162"/>
      <c r="H7" s="163" t="s">
        <v>26</v>
      </c>
    </row>
    <row r="8" spans="1:10" ht="15.5" x14ac:dyDescent="0.35">
      <c r="A8" s="166" t="s">
        <v>3</v>
      </c>
      <c r="B8" s="153" t="s">
        <v>15</v>
      </c>
      <c r="C8" s="154">
        <v>1.8800000000000001E-2</v>
      </c>
      <c r="D8" s="155">
        <v>43160</v>
      </c>
      <c r="E8" s="160">
        <v>51.41</v>
      </c>
      <c r="F8" s="161">
        <v>40254.67</v>
      </c>
      <c r="G8" s="162"/>
      <c r="H8" s="163" t="s">
        <v>27</v>
      </c>
    </row>
    <row r="9" spans="1:10" ht="16" thickBot="1" x14ac:dyDescent="0.4">
      <c r="A9" s="166" t="s">
        <v>4</v>
      </c>
      <c r="B9" s="153" t="s">
        <v>15</v>
      </c>
      <c r="C9" s="154">
        <v>1.8700000000000001E-2</v>
      </c>
      <c r="D9" s="155">
        <v>42795</v>
      </c>
      <c r="E9" s="160">
        <v>67.05</v>
      </c>
      <c r="F9" s="161">
        <v>40088.68</v>
      </c>
      <c r="G9" s="162"/>
      <c r="H9" s="163" t="s">
        <v>28</v>
      </c>
    </row>
    <row r="10" spans="1:10" ht="16" thickBot="1" x14ac:dyDescent="0.4">
      <c r="A10" s="166" t="s">
        <v>5</v>
      </c>
      <c r="B10" s="153" t="s">
        <v>15</v>
      </c>
      <c r="C10" s="154">
        <v>1.49E-2</v>
      </c>
      <c r="D10" s="155">
        <v>42430</v>
      </c>
      <c r="E10" s="156">
        <v>69.48</v>
      </c>
      <c r="F10" s="157">
        <v>36582.67</v>
      </c>
      <c r="G10" s="164"/>
      <c r="H10" s="165" t="s">
        <v>29</v>
      </c>
      <c r="I10" s="1"/>
    </row>
    <row r="11" spans="1:10" ht="15.5" x14ac:dyDescent="0.35">
      <c r="A11" s="166" t="s">
        <v>6</v>
      </c>
      <c r="B11" s="153" t="s">
        <v>14</v>
      </c>
      <c r="C11" s="154">
        <v>1.5800000000000002E-2</v>
      </c>
      <c r="D11" s="155">
        <v>42064</v>
      </c>
      <c r="E11" s="160">
        <v>52.14</v>
      </c>
      <c r="F11" s="161">
        <v>36083.21</v>
      </c>
      <c r="G11" s="162"/>
      <c r="H11" s="163" t="s">
        <v>30</v>
      </c>
    </row>
    <row r="12" spans="1:10" ht="15.5" x14ac:dyDescent="0.35">
      <c r="A12" s="166" t="s">
        <v>6</v>
      </c>
      <c r="B12" s="153" t="s">
        <v>15</v>
      </c>
      <c r="C12" s="154">
        <v>1.21E-2</v>
      </c>
      <c r="D12" s="155">
        <v>41699</v>
      </c>
      <c r="E12" s="160">
        <v>54.31</v>
      </c>
      <c r="F12" s="161">
        <v>32882.559999999998</v>
      </c>
      <c r="G12" s="162"/>
      <c r="H12" s="163" t="s">
        <v>31</v>
      </c>
    </row>
    <row r="13" spans="1:10" ht="15.5" x14ac:dyDescent="0.35">
      <c r="A13" s="166" t="s">
        <v>7</v>
      </c>
      <c r="B13" s="153" t="s">
        <v>15</v>
      </c>
      <c r="C13" s="154">
        <v>1.3100000000000001E-2</v>
      </c>
      <c r="D13" s="155">
        <v>41334</v>
      </c>
      <c r="E13" s="160">
        <v>55.92</v>
      </c>
      <c r="F13" s="161">
        <v>29605.58</v>
      </c>
      <c r="G13" s="162"/>
      <c r="H13" s="163" t="s">
        <v>32</v>
      </c>
    </row>
    <row r="14" spans="1:10" ht="15.5" x14ac:dyDescent="0.35">
      <c r="A14" s="166" t="s">
        <v>8</v>
      </c>
      <c r="B14" s="153" t="s">
        <v>15</v>
      </c>
      <c r="C14" s="154">
        <v>1.1900000000000001E-2</v>
      </c>
      <c r="D14" s="155">
        <v>40969</v>
      </c>
      <c r="E14" s="160">
        <v>57.09</v>
      </c>
      <c r="F14" s="161">
        <v>24794.43</v>
      </c>
      <c r="G14" s="162"/>
      <c r="H14" s="163" t="s">
        <v>33</v>
      </c>
    </row>
    <row r="15" spans="1:10" ht="15.5" x14ac:dyDescent="0.35">
      <c r="A15" s="166" t="s">
        <v>9</v>
      </c>
      <c r="B15" s="153" t="s">
        <v>15</v>
      </c>
      <c r="C15" s="154">
        <v>9.9000000000000008E-3</v>
      </c>
      <c r="D15" s="155">
        <v>40603</v>
      </c>
      <c r="E15" s="156">
        <v>69.040000000000006</v>
      </c>
      <c r="F15" s="157">
        <v>21167.58</v>
      </c>
      <c r="G15" s="162"/>
      <c r="H15" s="163" t="s">
        <v>34</v>
      </c>
    </row>
    <row r="16" spans="1:10" ht="15.5" x14ac:dyDescent="0.35">
      <c r="A16" s="166" t="s">
        <v>10</v>
      </c>
      <c r="B16" s="153" t="s">
        <v>15</v>
      </c>
      <c r="C16" s="154">
        <v>1.2500000000000001E-2</v>
      </c>
      <c r="D16" s="155">
        <v>40238</v>
      </c>
      <c r="E16" s="160">
        <v>94</v>
      </c>
      <c r="F16" s="161">
        <v>18382.240000000002</v>
      </c>
      <c r="G16" s="162"/>
      <c r="H16" s="163" t="s">
        <v>35</v>
      </c>
    </row>
    <row r="17" spans="1:8" ht="15.5" x14ac:dyDescent="0.35">
      <c r="A17" s="166" t="s">
        <v>11</v>
      </c>
      <c r="B17" s="153" t="s">
        <v>14</v>
      </c>
      <c r="C17" s="154">
        <v>1.52E-2</v>
      </c>
      <c r="D17" s="155"/>
      <c r="E17" s="162"/>
      <c r="F17" s="162"/>
      <c r="G17" s="162"/>
      <c r="H17" s="162"/>
    </row>
    <row r="18" spans="1:8" ht="15.5" x14ac:dyDescent="0.35">
      <c r="A18" s="166" t="s">
        <v>16</v>
      </c>
      <c r="B18" s="153" t="s">
        <v>15</v>
      </c>
      <c r="C18" s="154">
        <v>9.5999999999999992E-3</v>
      </c>
      <c r="D18" s="155"/>
      <c r="E18" s="162"/>
      <c r="F18" s="162"/>
      <c r="G18" s="162"/>
      <c r="H18" s="162"/>
    </row>
    <row r="19" spans="1:8" ht="15.5" x14ac:dyDescent="0.35">
      <c r="A19" s="166" t="s">
        <v>12</v>
      </c>
      <c r="B19" s="153" t="s">
        <v>14</v>
      </c>
      <c r="C19" s="154">
        <v>3.15E-2</v>
      </c>
      <c r="D19" s="155"/>
      <c r="E19" s="162"/>
      <c r="F19" s="162"/>
      <c r="G19" s="162"/>
      <c r="H19" s="162"/>
    </row>
    <row r="20" spans="1:8" ht="15.5" x14ac:dyDescent="0.35">
      <c r="A20" s="167" t="s">
        <v>12</v>
      </c>
      <c r="B20" s="168" t="s">
        <v>15</v>
      </c>
      <c r="C20" s="169">
        <v>1.04E-2</v>
      </c>
      <c r="D20" s="170"/>
      <c r="E20" s="171"/>
      <c r="F20" s="171"/>
      <c r="G20" s="171"/>
      <c r="H20" s="171"/>
    </row>
  </sheetData>
  <mergeCells count="3">
    <mergeCell ref="D1:G1"/>
    <mergeCell ref="A2:H2"/>
    <mergeCell ref="A1:C1"/>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67A07-4E73-4359-AC9C-5971BB36C553}">
  <dimension ref="B3:F13"/>
  <sheetViews>
    <sheetView topLeftCell="A5" workbookViewId="0">
      <selection activeCell="C4" sqref="C4"/>
    </sheetView>
  </sheetViews>
  <sheetFormatPr defaultRowHeight="17" x14ac:dyDescent="0.5"/>
  <cols>
    <col min="2" max="2" width="39.7265625" style="4" customWidth="1"/>
    <col min="3" max="3" width="76.81640625" customWidth="1"/>
    <col min="6" max="6" width="27.7265625" customWidth="1"/>
  </cols>
  <sheetData>
    <row r="3" spans="2:6" ht="18.75" customHeight="1" x14ac:dyDescent="0.5">
      <c r="C3" s="14" t="s">
        <v>42</v>
      </c>
    </row>
    <row r="4" spans="2:6" ht="22.5" customHeight="1" x14ac:dyDescent="0.5">
      <c r="B4" s="9" t="s">
        <v>43</v>
      </c>
      <c r="C4" s="5" t="s">
        <v>37</v>
      </c>
    </row>
    <row r="5" spans="2:6" x14ac:dyDescent="0.5">
      <c r="B5" s="10" t="s">
        <v>44</v>
      </c>
      <c r="C5" s="6" t="s">
        <v>38</v>
      </c>
    </row>
    <row r="6" spans="2:6" x14ac:dyDescent="0.5">
      <c r="B6" s="11" t="s">
        <v>21</v>
      </c>
      <c r="C6" s="7" t="s">
        <v>39</v>
      </c>
    </row>
    <row r="7" spans="2:6" x14ac:dyDescent="0.5">
      <c r="B7" s="12" t="s">
        <v>23</v>
      </c>
      <c r="C7" s="8" t="s">
        <v>41</v>
      </c>
    </row>
    <row r="8" spans="2:6" x14ac:dyDescent="0.5">
      <c r="B8" s="13"/>
    </row>
    <row r="12" spans="2:6" x14ac:dyDescent="0.5">
      <c r="F12" s="15" t="s">
        <v>45</v>
      </c>
    </row>
    <row r="13" spans="2:6" x14ac:dyDescent="0.5">
      <c r="F13" s="15"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8C135-C49A-4740-8A5F-FEFAA7634D80}">
  <dimension ref="A1:L27"/>
  <sheetViews>
    <sheetView zoomScale="70" zoomScaleNormal="70" workbookViewId="0">
      <selection activeCell="A3" sqref="A3:H3"/>
    </sheetView>
  </sheetViews>
  <sheetFormatPr defaultColWidth="9.1796875" defaultRowHeight="14.5" x14ac:dyDescent="0.35"/>
  <cols>
    <col min="1" max="1" width="14.08984375" style="19" bestFit="1" customWidth="1"/>
    <col min="2" max="2" width="23.453125" style="19" bestFit="1" customWidth="1"/>
    <col min="3" max="3" width="23.453125" style="20" bestFit="1" customWidth="1"/>
    <col min="4" max="4" width="22.81640625" style="20" bestFit="1" customWidth="1"/>
    <col min="5" max="5" width="38.6328125" style="20" bestFit="1" customWidth="1"/>
    <col min="6" max="6" width="24.26953125" style="19" bestFit="1" customWidth="1"/>
    <col min="7" max="7" width="30" style="19" bestFit="1" customWidth="1"/>
    <col min="8" max="8" width="31.26953125" style="19" bestFit="1" customWidth="1"/>
    <col min="9" max="9" width="10.54296875" style="19" customWidth="1"/>
    <col min="10" max="10" width="15.453125" style="19" customWidth="1"/>
    <col min="11" max="11" width="11.81640625" style="19" customWidth="1"/>
    <col min="12" max="16384" width="9.1796875" style="19"/>
  </cols>
  <sheetData>
    <row r="1" spans="1:12" ht="66.5" customHeight="1" x14ac:dyDescent="0.35">
      <c r="A1" s="215" t="s">
        <v>250</v>
      </c>
      <c r="B1" s="216"/>
      <c r="C1" s="216"/>
      <c r="D1" s="216"/>
      <c r="E1" s="216"/>
      <c r="F1" s="216"/>
      <c r="G1" s="216"/>
      <c r="H1" s="216"/>
    </row>
    <row r="2" spans="1:12" ht="30.5" customHeight="1" thickBot="1" x14ac:dyDescent="0.4">
      <c r="A2" s="97" t="s">
        <v>240</v>
      </c>
      <c r="B2" s="97" t="s">
        <v>53</v>
      </c>
      <c r="C2" s="98" t="s">
        <v>54</v>
      </c>
      <c r="D2" s="98" t="s">
        <v>55</v>
      </c>
      <c r="E2" s="98" t="s">
        <v>56</v>
      </c>
      <c r="F2" s="97" t="s">
        <v>57</v>
      </c>
      <c r="G2" s="97" t="s">
        <v>58</v>
      </c>
      <c r="H2" s="97" t="s">
        <v>59</v>
      </c>
    </row>
    <row r="3" spans="1:12" ht="130" thickBot="1" x14ac:dyDescent="0.5">
      <c r="A3" s="217" t="s">
        <v>60</v>
      </c>
      <c r="B3" s="217" t="s">
        <v>61</v>
      </c>
      <c r="C3" s="218" t="s">
        <v>62</v>
      </c>
      <c r="D3" s="218" t="s">
        <v>36</v>
      </c>
      <c r="E3" s="218" t="s">
        <v>38</v>
      </c>
      <c r="F3" s="219" t="s">
        <v>63</v>
      </c>
      <c r="G3" s="220" t="s">
        <v>251</v>
      </c>
      <c r="H3" s="221" t="s">
        <v>41</v>
      </c>
      <c r="I3" s="30"/>
      <c r="J3" s="30"/>
      <c r="K3" s="30"/>
    </row>
    <row r="4" spans="1:12" ht="19" thickBot="1" x14ac:dyDescent="0.4">
      <c r="A4" s="99"/>
      <c r="B4" s="100" t="s">
        <v>64</v>
      </c>
      <c r="C4" s="101">
        <v>1.2999999999999999E-2</v>
      </c>
      <c r="D4" s="100" t="s">
        <v>65</v>
      </c>
      <c r="E4" s="100">
        <v>110.77</v>
      </c>
      <c r="F4" s="102">
        <v>45311</v>
      </c>
      <c r="G4" s="103"/>
      <c r="H4" s="102" t="s">
        <v>66</v>
      </c>
      <c r="I4" s="2"/>
      <c r="J4" s="2"/>
      <c r="K4" s="2"/>
    </row>
    <row r="5" spans="1:12" ht="19" thickBot="1" x14ac:dyDescent="0.4">
      <c r="A5" s="99"/>
      <c r="B5" s="100" t="s">
        <v>67</v>
      </c>
      <c r="C5" s="101">
        <v>1.7100000000000001E-2</v>
      </c>
      <c r="D5" s="100" t="s">
        <v>68</v>
      </c>
      <c r="E5" s="100">
        <v>77.11</v>
      </c>
      <c r="F5" s="102">
        <v>38273</v>
      </c>
      <c r="G5" s="103"/>
      <c r="H5" s="102" t="s">
        <v>69</v>
      </c>
      <c r="I5" s="2"/>
      <c r="J5" s="2"/>
      <c r="K5" s="2"/>
      <c r="L5" s="31"/>
    </row>
    <row r="6" spans="1:12" ht="19" thickBot="1" x14ac:dyDescent="0.4">
      <c r="A6" s="99"/>
      <c r="B6" s="100" t="s">
        <v>70</v>
      </c>
      <c r="C6" s="101">
        <v>1.72E-2</v>
      </c>
      <c r="D6" s="100" t="s">
        <v>71</v>
      </c>
      <c r="E6" s="100">
        <v>75.31</v>
      </c>
      <c r="F6" s="102">
        <v>37660</v>
      </c>
      <c r="G6" s="103"/>
      <c r="H6" s="100" t="s">
        <v>72</v>
      </c>
      <c r="I6" s="30"/>
      <c r="J6" s="30"/>
      <c r="K6" s="30"/>
    </row>
    <row r="7" spans="1:12" ht="18.5" x14ac:dyDescent="0.35">
      <c r="A7" s="99"/>
      <c r="B7" s="100" t="s">
        <v>73</v>
      </c>
      <c r="C7" s="101">
        <v>1.55E-2</v>
      </c>
      <c r="D7" s="100" t="s">
        <v>74</v>
      </c>
      <c r="E7" s="100">
        <v>74.39</v>
      </c>
      <c r="F7" s="102">
        <v>33926</v>
      </c>
      <c r="G7" s="103"/>
      <c r="H7" s="103" t="s">
        <v>75</v>
      </c>
    </row>
    <row r="8" spans="1:12" ht="19" thickBot="1" x14ac:dyDescent="0.4">
      <c r="A8" s="99"/>
      <c r="B8" s="100" t="s">
        <v>76</v>
      </c>
      <c r="C8" s="101">
        <v>1.21E-2</v>
      </c>
      <c r="D8" s="100" t="s">
        <v>77</v>
      </c>
      <c r="E8" s="100">
        <v>79.53</v>
      </c>
      <c r="F8" s="102">
        <v>31298</v>
      </c>
      <c r="G8" s="103"/>
      <c r="H8" s="103" t="s">
        <v>78</v>
      </c>
    </row>
    <row r="9" spans="1:12" ht="19" thickBot="1" x14ac:dyDescent="0.4">
      <c r="A9" s="99"/>
      <c r="B9" s="100" t="s">
        <v>79</v>
      </c>
      <c r="C9" s="101">
        <v>1.1299999999999999E-2</v>
      </c>
      <c r="D9" s="100" t="s">
        <v>80</v>
      </c>
      <c r="E9" s="179">
        <v>81.069999999999993</v>
      </c>
      <c r="F9" s="102">
        <v>30499</v>
      </c>
      <c r="G9" s="103"/>
      <c r="H9" s="102" t="s">
        <v>81</v>
      </c>
      <c r="I9" s="2"/>
      <c r="J9" s="2"/>
      <c r="K9" s="2"/>
    </row>
    <row r="10" spans="1:12" ht="19" thickBot="1" x14ac:dyDescent="0.4">
      <c r="A10" s="99"/>
      <c r="B10" s="100" t="s">
        <v>82</v>
      </c>
      <c r="C10" s="101">
        <v>1.21E-2</v>
      </c>
      <c r="D10" s="100" t="s">
        <v>83</v>
      </c>
      <c r="E10" s="179">
        <v>75.2</v>
      </c>
      <c r="F10" s="102">
        <v>30170.5</v>
      </c>
      <c r="G10" s="103"/>
      <c r="H10" s="103" t="s">
        <v>84</v>
      </c>
      <c r="J10" s="2"/>
    </row>
    <row r="11" spans="1:12" ht="19" thickBot="1" x14ac:dyDescent="0.4">
      <c r="A11" s="99"/>
      <c r="B11" s="100" t="s">
        <v>85</v>
      </c>
      <c r="C11" s="101">
        <v>1.32E-2</v>
      </c>
      <c r="D11" s="100" t="s">
        <v>86</v>
      </c>
      <c r="E11" s="179">
        <v>72.69</v>
      </c>
      <c r="F11" s="102">
        <v>26336.66</v>
      </c>
      <c r="G11" s="103"/>
      <c r="H11" s="103" t="s">
        <v>87</v>
      </c>
      <c r="J11" s="2"/>
    </row>
    <row r="12" spans="1:12" ht="19" thickBot="1" x14ac:dyDescent="0.4">
      <c r="A12" s="99"/>
      <c r="B12" s="100" t="s">
        <v>88</v>
      </c>
      <c r="C12" s="101">
        <v>1.2500000000000001E-2</v>
      </c>
      <c r="D12" s="100" t="s">
        <v>89</v>
      </c>
      <c r="E12" s="179">
        <v>105.35</v>
      </c>
      <c r="F12" s="102">
        <v>25206.38</v>
      </c>
      <c r="G12" s="103"/>
      <c r="H12" s="103" t="s">
        <v>90</v>
      </c>
      <c r="J12" s="2"/>
    </row>
    <row r="13" spans="1:12" ht="19" thickBot="1" x14ac:dyDescent="0.4">
      <c r="A13" s="99"/>
      <c r="B13" s="100" t="s">
        <v>91</v>
      </c>
      <c r="C13" s="101">
        <v>1.4500000000000001E-2</v>
      </c>
      <c r="D13" s="100" t="s">
        <v>92</v>
      </c>
      <c r="E13" s="179">
        <v>60.22</v>
      </c>
      <c r="F13" s="102">
        <v>21154.3</v>
      </c>
      <c r="G13" s="103"/>
      <c r="H13" s="103" t="s">
        <v>93</v>
      </c>
      <c r="J13" s="2"/>
    </row>
    <row r="14" spans="1:12" ht="19" thickBot="1" x14ac:dyDescent="0.4">
      <c r="A14" s="99"/>
      <c r="B14" s="100" t="s">
        <v>94</v>
      </c>
      <c r="C14" s="101">
        <v>1.5100000000000001E-2</v>
      </c>
      <c r="D14" s="104"/>
      <c r="E14" s="100"/>
      <c r="F14" s="100"/>
      <c r="G14" s="101"/>
      <c r="H14" s="103"/>
      <c r="J14" s="2"/>
    </row>
    <row r="15" spans="1:12" ht="18.5" x14ac:dyDescent="0.35">
      <c r="A15" s="99"/>
      <c r="B15" s="100" t="s">
        <v>95</v>
      </c>
      <c r="C15" s="101">
        <v>1.9699999999999999E-2</v>
      </c>
      <c r="D15" s="104"/>
      <c r="E15" s="100"/>
      <c r="F15" s="100"/>
      <c r="G15" s="101"/>
      <c r="H15" s="103"/>
    </row>
    <row r="16" spans="1:12" ht="18.5" x14ac:dyDescent="0.35">
      <c r="A16" s="99"/>
      <c r="B16" s="100" t="s">
        <v>96</v>
      </c>
      <c r="C16" s="101">
        <v>1.84E-2</v>
      </c>
      <c r="D16" s="100"/>
      <c r="E16" s="100"/>
      <c r="F16" s="100"/>
      <c r="G16" s="101"/>
      <c r="H16" s="103"/>
    </row>
    <row r="17" spans="1:8" ht="18.5" x14ac:dyDescent="0.35">
      <c r="A17" s="99"/>
      <c r="B17" s="100" t="s">
        <v>97</v>
      </c>
      <c r="C17" s="101">
        <v>1.9800000000000002E-2</v>
      </c>
      <c r="D17" s="100"/>
      <c r="E17" s="100"/>
      <c r="F17" s="100"/>
      <c r="G17" s="101"/>
      <c r="H17" s="103"/>
    </row>
    <row r="18" spans="1:8" ht="18.5" x14ac:dyDescent="0.35">
      <c r="A18" s="99"/>
      <c r="B18" s="100" t="s">
        <v>98</v>
      </c>
      <c r="C18" s="101">
        <v>1.7399999999999999E-2</v>
      </c>
      <c r="D18" s="100"/>
      <c r="E18" s="100"/>
      <c r="F18" s="100"/>
      <c r="G18" s="101"/>
      <c r="H18" s="103"/>
    </row>
    <row r="19" spans="1:8" ht="18.5" x14ac:dyDescent="0.35">
      <c r="A19" s="99"/>
      <c r="B19" s="100" t="s">
        <v>99</v>
      </c>
      <c r="C19" s="101">
        <v>1.8499999999999999E-2</v>
      </c>
      <c r="D19" s="100"/>
      <c r="E19" s="100"/>
      <c r="F19" s="100"/>
      <c r="G19" s="101"/>
      <c r="H19" s="103"/>
    </row>
    <row r="20" spans="1:8" ht="18.5" x14ac:dyDescent="0.35">
      <c r="A20" s="99"/>
      <c r="B20" s="100" t="s">
        <v>100</v>
      </c>
      <c r="C20" s="101">
        <v>2.9700000000000001E-2</v>
      </c>
      <c r="D20" s="100"/>
      <c r="E20" s="100"/>
      <c r="F20" s="100"/>
      <c r="G20" s="101"/>
      <c r="H20" s="103"/>
    </row>
    <row r="21" spans="1:8" ht="18.5" x14ac:dyDescent="0.35">
      <c r="A21" s="99"/>
      <c r="B21" s="100" t="s">
        <v>101</v>
      </c>
      <c r="C21" s="101">
        <v>1.8700000000000001E-2</v>
      </c>
      <c r="D21" s="100"/>
      <c r="E21" s="100"/>
      <c r="F21" s="100"/>
      <c r="G21" s="101"/>
      <c r="H21" s="103"/>
    </row>
    <row r="22" spans="1:8" ht="18.5" x14ac:dyDescent="0.35">
      <c r="A22" s="99"/>
      <c r="B22" s="100" t="s">
        <v>102</v>
      </c>
      <c r="C22" s="101">
        <v>3.0599999999999999E-2</v>
      </c>
      <c r="D22" s="100"/>
      <c r="E22" s="100"/>
      <c r="F22" s="100"/>
      <c r="G22" s="101"/>
      <c r="H22" s="103"/>
    </row>
    <row r="23" spans="1:8" ht="18.5" x14ac:dyDescent="0.35">
      <c r="A23" s="99"/>
      <c r="B23" s="100" t="s">
        <v>103</v>
      </c>
      <c r="C23" s="101">
        <v>3.0200000000000001E-2</v>
      </c>
      <c r="D23" s="100"/>
      <c r="E23" s="100"/>
      <c r="F23" s="100"/>
      <c r="G23" s="101"/>
      <c r="H23" s="103"/>
    </row>
    <row r="24" spans="1:8" ht="18.5" x14ac:dyDescent="0.35">
      <c r="A24" s="99"/>
      <c r="B24" s="100" t="s">
        <v>103</v>
      </c>
      <c r="C24" s="101">
        <v>3.0200000000000001E-2</v>
      </c>
      <c r="D24" s="100"/>
      <c r="E24" s="100"/>
      <c r="F24" s="100"/>
      <c r="G24" s="101"/>
      <c r="H24" s="103"/>
    </row>
    <row r="25" spans="1:8" ht="18.5" x14ac:dyDescent="0.35">
      <c r="A25" s="99"/>
      <c r="B25" s="100" t="s">
        <v>104</v>
      </c>
      <c r="C25" s="101">
        <v>1.7000000000000001E-2</v>
      </c>
      <c r="D25" s="100"/>
      <c r="E25" s="100"/>
      <c r="F25" s="100"/>
      <c r="G25" s="101"/>
      <c r="H25" s="103"/>
    </row>
    <row r="26" spans="1:8" ht="17.5" x14ac:dyDescent="0.35">
      <c r="A26" s="16"/>
      <c r="B26" s="29"/>
      <c r="C26" s="18"/>
      <c r="D26" s="17"/>
      <c r="E26" s="17"/>
      <c r="F26" s="28"/>
      <c r="G26" s="27"/>
      <c r="H26" s="16"/>
    </row>
    <row r="27" spans="1:8" ht="17.5" x14ac:dyDescent="0.35">
      <c r="A27" s="26"/>
      <c r="B27" s="25"/>
      <c r="C27" s="24"/>
      <c r="D27" s="23"/>
      <c r="E27" s="23"/>
      <c r="F27" s="22"/>
      <c r="G27" s="21"/>
      <c r="H27" s="26"/>
    </row>
  </sheetData>
  <mergeCells count="1">
    <mergeCell ref="A1:H1"/>
  </mergeCells>
  <printOptions horizontalCentered="1" verticalCentered="1"/>
  <pageMargins left="0.70866141732283472" right="0.70866141732283472" top="0.74803149606299213" bottom="0.74803149606299213" header="0.31496062992125984" footer="0.31496062992125984"/>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B78C-5C51-46CC-A0EA-C84E0715BEA9}">
  <dimension ref="A1:I12"/>
  <sheetViews>
    <sheetView workbookViewId="0">
      <selection activeCell="D1" sqref="D1"/>
    </sheetView>
  </sheetViews>
  <sheetFormatPr defaultRowHeight="14.5" x14ac:dyDescent="0.35"/>
  <cols>
    <col min="1" max="1" width="19.26953125" customWidth="1"/>
    <col min="2" max="2" width="76.81640625" customWidth="1"/>
    <col min="4" max="4" width="41.54296875" customWidth="1"/>
  </cols>
  <sheetData>
    <row r="1" spans="1:9" ht="30" customHeight="1" x14ac:dyDescent="0.45">
      <c r="A1" s="37" t="s">
        <v>54</v>
      </c>
      <c r="B1" s="38" t="s">
        <v>109</v>
      </c>
      <c r="D1" s="180" t="s">
        <v>110</v>
      </c>
    </row>
    <row r="2" spans="1:9" ht="30" customHeight="1" x14ac:dyDescent="0.35">
      <c r="A2" s="37" t="s">
        <v>56</v>
      </c>
      <c r="B2" s="34" t="s">
        <v>108</v>
      </c>
      <c r="C2" s="33"/>
      <c r="D2" s="33"/>
      <c r="E2" s="32"/>
      <c r="F2" s="32"/>
      <c r="G2" s="32"/>
      <c r="I2" s="32"/>
    </row>
    <row r="3" spans="1:9" ht="30" customHeight="1" x14ac:dyDescent="0.35">
      <c r="A3" s="36" t="s">
        <v>57</v>
      </c>
      <c r="B3" s="34" t="s">
        <v>107</v>
      </c>
      <c r="I3" s="33"/>
    </row>
    <row r="4" spans="1:9" ht="30" customHeight="1" x14ac:dyDescent="0.35">
      <c r="A4" s="36" t="s">
        <v>58</v>
      </c>
      <c r="B4" s="3"/>
      <c r="I4" s="33"/>
    </row>
    <row r="5" spans="1:9" ht="30" customHeight="1" x14ac:dyDescent="0.35">
      <c r="A5" s="35" t="s">
        <v>59</v>
      </c>
      <c r="B5" s="34" t="s">
        <v>106</v>
      </c>
      <c r="I5" s="33"/>
    </row>
    <row r="6" spans="1:9" ht="15" thickBot="1" x14ac:dyDescent="0.4">
      <c r="I6" s="32"/>
    </row>
    <row r="7" spans="1:9" ht="21.5" thickBot="1" x14ac:dyDescent="0.55000000000000004">
      <c r="A7" s="95" t="s">
        <v>225</v>
      </c>
      <c r="B7" s="96" t="s">
        <v>224</v>
      </c>
      <c r="I7" s="32"/>
    </row>
    <row r="8" spans="1:9" ht="28.5" x14ac:dyDescent="0.35">
      <c r="A8" s="93" t="s">
        <v>200</v>
      </c>
      <c r="B8" s="94" t="s">
        <v>48</v>
      </c>
      <c r="C8" s="33"/>
      <c r="I8" s="32"/>
    </row>
    <row r="9" spans="1:9" ht="29" x14ac:dyDescent="0.35">
      <c r="A9" s="93" t="s">
        <v>199</v>
      </c>
      <c r="B9" s="90" t="s">
        <v>49</v>
      </c>
    </row>
    <row r="10" spans="1:9" ht="29" x14ac:dyDescent="0.35">
      <c r="A10" s="93" t="s">
        <v>221</v>
      </c>
      <c r="B10" s="91" t="s">
        <v>50</v>
      </c>
    </row>
    <row r="11" spans="1:9" ht="29" x14ac:dyDescent="0.35">
      <c r="A11" s="93" t="s">
        <v>222</v>
      </c>
      <c r="B11" s="91" t="s">
        <v>40</v>
      </c>
    </row>
    <row r="12" spans="1:9" ht="29" x14ac:dyDescent="0.35">
      <c r="A12" s="93" t="s">
        <v>223</v>
      </c>
      <c r="B12" s="92" t="s">
        <v>51</v>
      </c>
    </row>
  </sheetData>
  <hyperlinks>
    <hyperlink ref="B2" r:id="rId1" xr:uid="{04477C06-75CC-438E-8D8F-6DE9F23D7AD1}"/>
    <hyperlink ref="B3" r:id="rId2" xr:uid="{49A41365-D361-4A0B-8B3A-50480D36BF80}"/>
    <hyperlink ref="B5" r:id="rId3" location="_=_" xr:uid="{8692F1E8-BD3D-48B2-A1B1-EF13D92592DE}"/>
    <hyperlink ref="B1" r:id="rId4" xr:uid="{5D017A0A-2A21-426D-B3A2-0BADBAEE255D}"/>
  </hyperlinks>
  <pageMargins left="0.7" right="0.7" top="0.75" bottom="0.75" header="0.3" footer="0.3"/>
  <pageSetup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51293-1967-494F-A611-32FE46053869}">
  <dimension ref="A1:Q54"/>
  <sheetViews>
    <sheetView zoomScale="63" workbookViewId="0">
      <selection activeCell="A2" sqref="A2:J2"/>
    </sheetView>
  </sheetViews>
  <sheetFormatPr defaultRowHeight="14.5" x14ac:dyDescent="0.35"/>
  <cols>
    <col min="1" max="1" width="38.54296875" customWidth="1"/>
    <col min="3" max="3" width="26.1796875" style="39" customWidth="1"/>
    <col min="4" max="4" width="28.453125" style="39" customWidth="1"/>
    <col min="5" max="5" width="23.453125" style="39" customWidth="1"/>
    <col min="6" max="6" width="18.81640625" style="39" customWidth="1"/>
    <col min="7" max="7" width="21" customWidth="1"/>
    <col min="8" max="8" width="24.453125" customWidth="1"/>
    <col min="9" max="9" width="28" customWidth="1"/>
    <col min="10" max="10" width="26.1796875" customWidth="1"/>
  </cols>
  <sheetData>
    <row r="1" spans="1:17" ht="29" thickBot="1" x14ac:dyDescent="0.7">
      <c r="A1" s="181" t="s">
        <v>203</v>
      </c>
    </row>
    <row r="2" spans="1:17" ht="46.5" thickBot="1" x14ac:dyDescent="1.05">
      <c r="A2" s="127" t="s">
        <v>252</v>
      </c>
      <c r="B2" s="128"/>
      <c r="C2" s="128"/>
      <c r="D2" s="128"/>
      <c r="E2" s="128"/>
      <c r="F2" s="128"/>
      <c r="G2" s="128"/>
      <c r="H2" s="128"/>
      <c r="I2" s="128"/>
      <c r="J2" s="129"/>
    </row>
    <row r="3" spans="1:17" ht="29.15" customHeight="1" thickBot="1" x14ac:dyDescent="0.4">
      <c r="A3" s="130" t="s">
        <v>202</v>
      </c>
      <c r="B3" s="132" t="s">
        <v>201</v>
      </c>
      <c r="C3" s="130" t="s">
        <v>200</v>
      </c>
      <c r="D3" s="132" t="s">
        <v>199</v>
      </c>
      <c r="E3" s="134" t="s">
        <v>198</v>
      </c>
      <c r="F3" s="135"/>
      <c r="G3" s="138" t="s">
        <v>197</v>
      </c>
      <c r="H3" s="139"/>
      <c r="I3" s="140" t="s">
        <v>196</v>
      </c>
      <c r="J3" s="141"/>
    </row>
    <row r="4" spans="1:17" ht="20.5" customHeight="1" thickBot="1" x14ac:dyDescent="0.4">
      <c r="A4" s="131"/>
      <c r="B4" s="133"/>
      <c r="C4" s="131"/>
      <c r="D4" s="133"/>
      <c r="E4" s="136"/>
      <c r="F4" s="137"/>
      <c r="G4" s="79" t="s">
        <v>195</v>
      </c>
      <c r="H4" s="79" t="s">
        <v>194</v>
      </c>
      <c r="I4" s="78" t="s">
        <v>195</v>
      </c>
      <c r="J4" s="77" t="s">
        <v>194</v>
      </c>
    </row>
    <row r="5" spans="1:17" ht="27" customHeight="1" x14ac:dyDescent="0.35">
      <c r="A5" s="182"/>
      <c r="B5" s="182"/>
      <c r="C5" s="183" t="s">
        <v>193</v>
      </c>
      <c r="D5" s="183" t="s">
        <v>192</v>
      </c>
      <c r="E5" s="184" t="s">
        <v>50</v>
      </c>
      <c r="F5" s="185"/>
      <c r="G5" s="186" t="s">
        <v>191</v>
      </c>
      <c r="H5" s="187"/>
      <c r="I5" s="186" t="s">
        <v>190</v>
      </c>
      <c r="J5" s="187"/>
    </row>
    <row r="6" spans="1:17" ht="33" customHeight="1" x14ac:dyDescent="0.35">
      <c r="A6" s="188"/>
      <c r="B6" s="188"/>
      <c r="C6" s="189"/>
      <c r="D6" s="189"/>
      <c r="E6" s="190"/>
      <c r="F6" s="191"/>
      <c r="G6" s="192"/>
      <c r="H6" s="193"/>
      <c r="I6" s="192"/>
      <c r="J6" s="193"/>
    </row>
    <row r="7" spans="1:17" ht="34.5" customHeight="1" thickBot="1" x14ac:dyDescent="0.4">
      <c r="A7" s="188"/>
      <c r="B7" s="188"/>
      <c r="C7" s="189"/>
      <c r="D7" s="189"/>
      <c r="E7" s="194"/>
      <c r="F7" s="195"/>
      <c r="G7" s="192"/>
      <c r="H7" s="193"/>
      <c r="I7" s="192"/>
      <c r="J7" s="193"/>
    </row>
    <row r="8" spans="1:17" ht="67.5" customHeight="1" thickBot="1" x14ac:dyDescent="0.4">
      <c r="A8" s="188"/>
      <c r="B8" s="188"/>
      <c r="C8" s="189"/>
      <c r="D8" s="189"/>
      <c r="E8" s="196" t="s">
        <v>189</v>
      </c>
      <c r="F8" s="197"/>
      <c r="G8" s="192"/>
      <c r="H8" s="193"/>
      <c r="I8" s="192"/>
      <c r="J8" s="193"/>
    </row>
    <row r="9" spans="1:17" ht="37.5" customHeight="1" thickBot="1" x14ac:dyDescent="0.4">
      <c r="A9" s="198"/>
      <c r="B9" s="198"/>
      <c r="C9" s="199"/>
      <c r="D9" s="199"/>
      <c r="E9" s="200" t="s">
        <v>188</v>
      </c>
      <c r="F9" s="201" t="s">
        <v>187</v>
      </c>
      <c r="G9" s="202"/>
      <c r="H9" s="203"/>
      <c r="I9" s="202"/>
      <c r="J9" s="203"/>
    </row>
    <row r="10" spans="1:17" ht="15.5" x14ac:dyDescent="0.35">
      <c r="A10" s="76">
        <v>44522</v>
      </c>
      <c r="B10" s="75" t="s">
        <v>113</v>
      </c>
      <c r="C10" s="74">
        <v>2.7E-2</v>
      </c>
      <c r="D10" s="73">
        <v>0.41</v>
      </c>
      <c r="E10" s="72">
        <v>23338</v>
      </c>
      <c r="F10" s="71">
        <f t="shared" ref="F10:F48" si="0">(E10-E11)/E11</f>
        <v>1.1153054221002059E-3</v>
      </c>
      <c r="G10" s="70">
        <v>44377</v>
      </c>
      <c r="H10" s="69" t="s">
        <v>186</v>
      </c>
      <c r="I10" s="68">
        <v>44377</v>
      </c>
      <c r="J10" s="67" t="s">
        <v>185</v>
      </c>
    </row>
    <row r="11" spans="1:17" ht="16" thickBot="1" x14ac:dyDescent="0.4">
      <c r="A11" s="57">
        <v>44431</v>
      </c>
      <c r="B11" s="56" t="s">
        <v>113</v>
      </c>
      <c r="C11" s="55">
        <v>2.4E-2</v>
      </c>
      <c r="D11" s="62">
        <v>0.43</v>
      </c>
      <c r="E11" s="54">
        <v>23312</v>
      </c>
      <c r="F11" s="58">
        <f t="shared" si="0"/>
        <v>4.439765243492675E-2</v>
      </c>
      <c r="G11" s="44">
        <v>44286</v>
      </c>
      <c r="H11" s="52" t="s">
        <v>184</v>
      </c>
      <c r="I11" s="44">
        <v>44286</v>
      </c>
      <c r="J11" s="52" t="s">
        <v>183</v>
      </c>
    </row>
    <row r="12" spans="1:17" ht="16" thickBot="1" x14ac:dyDescent="0.4">
      <c r="A12" s="57">
        <v>44340</v>
      </c>
      <c r="B12" s="56" t="s">
        <v>113</v>
      </c>
      <c r="C12" s="55">
        <v>2.5000000000000001E-2</v>
      </c>
      <c r="D12" s="62">
        <v>0.41</v>
      </c>
      <c r="E12" s="54">
        <v>22321</v>
      </c>
      <c r="F12" s="58">
        <f t="shared" si="0"/>
        <v>-6.8520578420467187E-3</v>
      </c>
      <c r="G12" s="44">
        <v>44196</v>
      </c>
      <c r="H12" s="52" t="s">
        <v>182</v>
      </c>
      <c r="I12" s="44">
        <v>44196</v>
      </c>
      <c r="J12" s="52" t="s">
        <v>181</v>
      </c>
      <c r="Q12" s="40"/>
    </row>
    <row r="13" spans="1:17" ht="16" thickBot="1" x14ac:dyDescent="0.4">
      <c r="A13" s="57">
        <v>44249</v>
      </c>
      <c r="B13" s="56" t="s">
        <v>113</v>
      </c>
      <c r="C13" s="55">
        <v>2.5000000000000001E-2</v>
      </c>
      <c r="D13" s="62">
        <v>0.54</v>
      </c>
      <c r="E13" s="54">
        <v>22475</v>
      </c>
      <c r="F13" s="58">
        <f t="shared" si="0"/>
        <v>6.607532492173418E-2</v>
      </c>
      <c r="G13" s="44">
        <v>44104</v>
      </c>
      <c r="H13" s="52" t="s">
        <v>180</v>
      </c>
      <c r="I13" s="44">
        <v>44104</v>
      </c>
      <c r="J13" s="52" t="s">
        <v>179</v>
      </c>
      <c r="P13" s="41"/>
      <c r="Q13" s="40"/>
    </row>
    <row r="14" spans="1:17" ht="16" thickBot="1" x14ac:dyDescent="0.4">
      <c r="A14" s="57">
        <v>44158</v>
      </c>
      <c r="B14" s="56" t="s">
        <v>113</v>
      </c>
      <c r="C14" s="55">
        <v>2.8000000000000001E-2</v>
      </c>
      <c r="D14" s="62">
        <v>0.46</v>
      </c>
      <c r="E14" s="54">
        <v>21082</v>
      </c>
      <c r="F14" s="58">
        <f t="shared" si="0"/>
        <v>0.14976003490401396</v>
      </c>
      <c r="G14" s="44">
        <v>44012</v>
      </c>
      <c r="H14" s="52" t="s">
        <v>178</v>
      </c>
      <c r="I14" s="44">
        <v>44012</v>
      </c>
      <c r="J14" s="52" t="s">
        <v>177</v>
      </c>
      <c r="P14" s="41"/>
      <c r="Q14" s="40"/>
    </row>
    <row r="15" spans="1:17" ht="16" thickBot="1" x14ac:dyDescent="0.4">
      <c r="A15" s="57">
        <v>44067</v>
      </c>
      <c r="B15" s="56" t="s">
        <v>113</v>
      </c>
      <c r="C15" s="55">
        <v>2.7E-2</v>
      </c>
      <c r="D15" s="62">
        <v>0.6</v>
      </c>
      <c r="E15" s="54">
        <v>18336</v>
      </c>
      <c r="F15" s="58">
        <f t="shared" si="0"/>
        <v>-0.11381760185587937</v>
      </c>
      <c r="G15" s="44">
        <v>43921</v>
      </c>
      <c r="H15" s="52" t="s">
        <v>176</v>
      </c>
      <c r="I15" s="44">
        <v>43921</v>
      </c>
      <c r="J15" s="52" t="s">
        <v>175</v>
      </c>
      <c r="P15" s="41"/>
      <c r="Q15" s="40"/>
    </row>
    <row r="16" spans="1:17" ht="16" thickBot="1" x14ac:dyDescent="0.4">
      <c r="A16" s="57">
        <v>43973</v>
      </c>
      <c r="B16" s="56" t="s">
        <v>113</v>
      </c>
      <c r="C16" s="55">
        <v>2.8000000000000001E-2</v>
      </c>
      <c r="D16" s="62">
        <v>0.44</v>
      </c>
      <c r="E16" s="54">
        <v>20691</v>
      </c>
      <c r="F16" s="58">
        <f t="shared" si="0"/>
        <v>-2.6991854243987082E-3</v>
      </c>
      <c r="G16" s="44">
        <v>43830</v>
      </c>
      <c r="H16" s="52" t="s">
        <v>174</v>
      </c>
      <c r="I16" s="44">
        <v>43830</v>
      </c>
      <c r="J16" s="52" t="s">
        <v>124</v>
      </c>
      <c r="P16" s="41"/>
      <c r="Q16" s="40"/>
    </row>
    <row r="17" spans="1:17" ht="16" thickBot="1" x14ac:dyDescent="0.4">
      <c r="A17" s="57">
        <v>43794</v>
      </c>
      <c r="B17" s="56" t="s">
        <v>113</v>
      </c>
      <c r="C17" s="55">
        <v>2.8000000000000001E-2</v>
      </c>
      <c r="D17" s="62">
        <v>0.51</v>
      </c>
      <c r="E17" s="54">
        <v>20747</v>
      </c>
      <c r="F17" s="58">
        <f t="shared" si="0"/>
        <v>8.6834869024072559E-4</v>
      </c>
      <c r="G17" s="44">
        <v>43738</v>
      </c>
      <c r="H17" s="52" t="s">
        <v>173</v>
      </c>
      <c r="I17" s="44">
        <v>43738</v>
      </c>
      <c r="J17" s="52" t="s">
        <v>172</v>
      </c>
      <c r="P17" s="41"/>
      <c r="Q17" s="40"/>
    </row>
    <row r="18" spans="1:17" ht="16" thickBot="1" x14ac:dyDescent="0.4">
      <c r="A18" s="57">
        <v>43703</v>
      </c>
      <c r="B18" s="56" t="s">
        <v>113</v>
      </c>
      <c r="C18" s="61">
        <v>0.03</v>
      </c>
      <c r="D18" s="62">
        <v>0.45</v>
      </c>
      <c r="E18" s="54">
        <v>20729</v>
      </c>
      <c r="F18" s="58">
        <f t="shared" si="0"/>
        <v>8.1217780371559186E-3</v>
      </c>
      <c r="G18" s="44">
        <v>43646</v>
      </c>
      <c r="H18" s="52" t="s">
        <v>171</v>
      </c>
      <c r="I18" s="44">
        <v>43646</v>
      </c>
      <c r="J18" s="52" t="s">
        <v>170</v>
      </c>
      <c r="P18" s="41"/>
      <c r="Q18" s="40"/>
    </row>
    <row r="19" spans="1:17" ht="16" thickBot="1" x14ac:dyDescent="0.4">
      <c r="A19" s="57">
        <v>43609</v>
      </c>
      <c r="B19" s="56" t="s">
        <v>113</v>
      </c>
      <c r="C19" s="55">
        <v>2.7E-2</v>
      </c>
      <c r="D19" s="62">
        <v>0.37</v>
      </c>
      <c r="E19" s="54">
        <v>20562</v>
      </c>
      <c r="F19" s="58">
        <f t="shared" si="0"/>
        <v>2.7021627291344087E-2</v>
      </c>
      <c r="G19" s="44">
        <v>43555</v>
      </c>
      <c r="H19" s="52" t="s">
        <v>169</v>
      </c>
      <c r="I19" s="44">
        <v>43555</v>
      </c>
      <c r="J19" s="52" t="s">
        <v>168</v>
      </c>
      <c r="Q19" s="40"/>
    </row>
    <row r="20" spans="1:17" ht="16" thickBot="1" x14ac:dyDescent="0.4">
      <c r="A20" s="57">
        <v>43521</v>
      </c>
      <c r="B20" s="56" t="s">
        <v>113</v>
      </c>
      <c r="C20" s="55">
        <v>2.5999999999999999E-2</v>
      </c>
      <c r="D20" s="62">
        <v>0.45</v>
      </c>
      <c r="E20" s="54">
        <v>20021</v>
      </c>
      <c r="F20" s="58">
        <f t="shared" si="0"/>
        <v>-1.8289693046974601E-2</v>
      </c>
      <c r="G20" s="44">
        <v>43465</v>
      </c>
      <c r="H20" s="52" t="s">
        <v>167</v>
      </c>
      <c r="I20" s="44">
        <v>43465</v>
      </c>
      <c r="J20" s="52" t="s">
        <v>166</v>
      </c>
      <c r="P20" s="41"/>
      <c r="Q20" s="40"/>
    </row>
    <row r="21" spans="1:17" ht="16" thickBot="1" x14ac:dyDescent="0.4">
      <c r="A21" s="57">
        <v>43430</v>
      </c>
      <c r="B21" s="56" t="s">
        <v>113</v>
      </c>
      <c r="C21" s="55">
        <v>2.5000000000000001E-2</v>
      </c>
      <c r="D21" s="62">
        <v>0.46</v>
      </c>
      <c r="E21" s="54">
        <v>20394</v>
      </c>
      <c r="F21" s="58">
        <f t="shared" si="0"/>
        <v>2.2606644387654804E-3</v>
      </c>
      <c r="G21" s="44">
        <v>43373</v>
      </c>
      <c r="H21" s="52" t="s">
        <v>165</v>
      </c>
      <c r="I21" s="44">
        <v>43373</v>
      </c>
      <c r="J21" s="52" t="s">
        <v>164</v>
      </c>
      <c r="P21" s="41"/>
      <c r="Q21" s="40"/>
    </row>
    <row r="22" spans="1:17" ht="16" thickBot="1" x14ac:dyDescent="0.4">
      <c r="A22" s="57">
        <v>43339</v>
      </c>
      <c r="B22" s="56" t="s">
        <v>113</v>
      </c>
      <c r="C22" s="55">
        <v>2.7E-2</v>
      </c>
      <c r="D22" s="62">
        <v>0.44</v>
      </c>
      <c r="E22" s="54">
        <v>20348</v>
      </c>
      <c r="F22" s="58">
        <f t="shared" si="0"/>
        <v>-2.313970235237638E-2</v>
      </c>
      <c r="G22" s="44">
        <v>43281</v>
      </c>
      <c r="H22" s="52" t="s">
        <v>163</v>
      </c>
      <c r="I22" s="44">
        <v>43281</v>
      </c>
      <c r="J22" s="52" t="s">
        <v>162</v>
      </c>
      <c r="P22" s="41"/>
      <c r="Q22" s="40"/>
    </row>
    <row r="23" spans="1:17" ht="16" thickBot="1" x14ac:dyDescent="0.4">
      <c r="A23" s="57">
        <v>43245</v>
      </c>
      <c r="B23" s="56" t="s">
        <v>113</v>
      </c>
      <c r="C23" s="61">
        <v>0.03</v>
      </c>
      <c r="D23" s="62">
        <v>0.43</v>
      </c>
      <c r="E23" s="54">
        <v>20830</v>
      </c>
      <c r="F23" s="58">
        <f t="shared" si="0"/>
        <v>4.1031535808886001E-2</v>
      </c>
      <c r="G23" s="44">
        <v>43190</v>
      </c>
      <c r="H23" s="52" t="s">
        <v>161</v>
      </c>
      <c r="I23" s="44">
        <v>43190</v>
      </c>
      <c r="J23" s="52" t="s">
        <v>160</v>
      </c>
      <c r="P23" s="41"/>
      <c r="Q23" s="40"/>
    </row>
    <row r="24" spans="1:17" ht="16" thickBot="1" x14ac:dyDescent="0.4">
      <c r="A24" s="57">
        <v>43157</v>
      </c>
      <c r="B24" s="56" t="s">
        <v>113</v>
      </c>
      <c r="C24" s="55">
        <v>2.5000000000000001E-2</v>
      </c>
      <c r="D24" s="62">
        <v>0.44</v>
      </c>
      <c r="E24" s="54">
        <v>20009</v>
      </c>
      <c r="F24" s="58">
        <f t="shared" si="0"/>
        <v>-9.2102005446892798E-3</v>
      </c>
      <c r="G24" s="44">
        <v>43100</v>
      </c>
      <c r="H24" s="52" t="s">
        <v>159</v>
      </c>
      <c r="I24" s="44">
        <v>43100</v>
      </c>
      <c r="J24" s="52" t="s">
        <v>158</v>
      </c>
      <c r="P24" s="41"/>
      <c r="Q24" s="40"/>
    </row>
    <row r="25" spans="1:17" ht="16" thickBot="1" x14ac:dyDescent="0.4">
      <c r="A25" s="57">
        <v>43066</v>
      </c>
      <c r="B25" s="56" t="s">
        <v>113</v>
      </c>
      <c r="C25" s="55">
        <v>2.4E-2</v>
      </c>
      <c r="D25" s="62">
        <v>0.48</v>
      </c>
      <c r="E25" s="54">
        <v>20195</v>
      </c>
      <c r="F25" s="58">
        <f t="shared" si="0"/>
        <v>2.7735368956743004E-2</v>
      </c>
      <c r="G25" s="44">
        <v>43008</v>
      </c>
      <c r="H25" s="52" t="s">
        <v>157</v>
      </c>
      <c r="I25" s="44">
        <v>43008</v>
      </c>
      <c r="J25" s="52" t="s">
        <v>156</v>
      </c>
      <c r="P25" s="41"/>
      <c r="Q25" s="40"/>
    </row>
    <row r="26" spans="1:17" ht="16" thickBot="1" x14ac:dyDescent="0.4">
      <c r="A26" s="57">
        <v>42972</v>
      </c>
      <c r="B26" s="56" t="s">
        <v>113</v>
      </c>
      <c r="C26" s="55">
        <v>2.5999999999999999E-2</v>
      </c>
      <c r="D26" s="62">
        <v>0.44</v>
      </c>
      <c r="E26" s="54">
        <v>19650</v>
      </c>
      <c r="F26" s="58">
        <f t="shared" si="0"/>
        <v>4.3048994107967517E-2</v>
      </c>
      <c r="G26" s="44">
        <v>42916</v>
      </c>
      <c r="H26" s="52" t="s">
        <v>155</v>
      </c>
      <c r="I26" s="44">
        <v>42916</v>
      </c>
      <c r="J26" s="52" t="s">
        <v>154</v>
      </c>
      <c r="P26" s="41"/>
      <c r="Q26" s="40"/>
    </row>
    <row r="27" spans="1:17" ht="16" thickBot="1" x14ac:dyDescent="0.4">
      <c r="A27" s="57">
        <v>42880</v>
      </c>
      <c r="B27" s="56" t="s">
        <v>113</v>
      </c>
      <c r="C27" s="55">
        <v>2.5999999999999999E-2</v>
      </c>
      <c r="D27" s="62">
        <v>0.46</v>
      </c>
      <c r="E27" s="54">
        <v>18839</v>
      </c>
      <c r="F27" s="58">
        <f t="shared" si="0"/>
        <v>6.0396262523922099E-2</v>
      </c>
      <c r="G27" s="44">
        <v>42825</v>
      </c>
      <c r="H27" s="52" t="s">
        <v>153</v>
      </c>
      <c r="I27" s="44">
        <v>42825</v>
      </c>
      <c r="J27" s="52" t="s">
        <v>152</v>
      </c>
      <c r="P27" s="41"/>
      <c r="Q27" s="40"/>
    </row>
    <row r="28" spans="1:17" ht="16" thickBot="1" x14ac:dyDescent="0.4">
      <c r="A28" s="57">
        <v>42790</v>
      </c>
      <c r="B28" s="56" t="s">
        <v>113</v>
      </c>
      <c r="C28" s="55">
        <v>2.5999999999999999E-2</v>
      </c>
      <c r="D28" s="62">
        <v>0.46</v>
      </c>
      <c r="E28" s="54">
        <v>17766</v>
      </c>
      <c r="F28" s="58">
        <f t="shared" si="0"/>
        <v>-1.8778305534077101E-2</v>
      </c>
      <c r="G28" s="44">
        <v>42735</v>
      </c>
      <c r="H28" s="52" t="s">
        <v>151</v>
      </c>
      <c r="I28" s="44">
        <v>42735</v>
      </c>
      <c r="J28" s="52" t="s">
        <v>150</v>
      </c>
      <c r="P28" s="41"/>
      <c r="Q28" s="40"/>
    </row>
    <row r="29" spans="1:17" ht="16" thickBot="1" x14ac:dyDescent="0.4">
      <c r="A29" s="57">
        <v>42692</v>
      </c>
      <c r="B29" s="56" t="s">
        <v>113</v>
      </c>
      <c r="C29" s="55">
        <v>2.8000000000000001E-2</v>
      </c>
      <c r="D29" s="62">
        <v>0.51</v>
      </c>
      <c r="E29" s="54">
        <v>18106</v>
      </c>
      <c r="F29" s="58">
        <f t="shared" si="0"/>
        <v>1.6049382716049384E-2</v>
      </c>
      <c r="G29" s="44">
        <v>42643</v>
      </c>
      <c r="H29" s="52" t="s">
        <v>149</v>
      </c>
      <c r="I29" s="44">
        <v>42643</v>
      </c>
      <c r="J29" s="52" t="s">
        <v>148</v>
      </c>
      <c r="P29" s="41"/>
      <c r="Q29" s="40"/>
    </row>
    <row r="30" spans="1:17" ht="16" thickBot="1" x14ac:dyDescent="0.4">
      <c r="A30" s="57">
        <v>42601</v>
      </c>
      <c r="B30" s="56" t="s">
        <v>113</v>
      </c>
      <c r="C30" s="55">
        <v>2.7E-2</v>
      </c>
      <c r="D30" s="62">
        <v>0.48</v>
      </c>
      <c r="E30" s="54">
        <v>17820</v>
      </c>
      <c r="F30" s="58">
        <f t="shared" si="0"/>
        <v>-3.5818634346932152E-2</v>
      </c>
      <c r="G30" s="44">
        <v>42551</v>
      </c>
      <c r="H30" s="52" t="s">
        <v>147</v>
      </c>
      <c r="I30" s="44">
        <v>42551</v>
      </c>
      <c r="J30" s="52" t="s">
        <v>146</v>
      </c>
      <c r="P30" s="41"/>
      <c r="Q30" s="40"/>
    </row>
    <row r="31" spans="1:17" ht="16" thickBot="1" x14ac:dyDescent="0.4">
      <c r="A31" s="57">
        <v>42508</v>
      </c>
      <c r="B31" s="56" t="s">
        <v>113</v>
      </c>
      <c r="C31" s="55">
        <v>2.8000000000000001E-2</v>
      </c>
      <c r="D31" s="62">
        <v>0.46</v>
      </c>
      <c r="E31" s="54">
        <v>18482</v>
      </c>
      <c r="F31" s="58">
        <f t="shared" si="0"/>
        <v>5.7201693170117834E-2</v>
      </c>
      <c r="G31" s="44">
        <v>42460</v>
      </c>
      <c r="H31" s="52" t="s">
        <v>145</v>
      </c>
      <c r="I31" s="44">
        <v>42460</v>
      </c>
      <c r="J31" s="52" t="s">
        <v>144</v>
      </c>
      <c r="P31" s="41"/>
      <c r="Q31" s="40"/>
    </row>
    <row r="32" spans="1:17" ht="16" thickBot="1" x14ac:dyDescent="0.4">
      <c r="A32" s="57">
        <v>42419</v>
      </c>
      <c r="B32" s="56" t="s">
        <v>113</v>
      </c>
      <c r="C32" s="55">
        <v>2.9000000000000001E-2</v>
      </c>
      <c r="D32" s="62">
        <v>0.48</v>
      </c>
      <c r="E32" s="54">
        <v>17482</v>
      </c>
      <c r="F32" s="58">
        <f t="shared" si="0"/>
        <v>-1.8471730952781987E-2</v>
      </c>
      <c r="G32" s="44">
        <v>42369</v>
      </c>
      <c r="H32" s="52" t="s">
        <v>143</v>
      </c>
      <c r="I32" s="44">
        <v>42369</v>
      </c>
      <c r="J32" s="52" t="s">
        <v>142</v>
      </c>
      <c r="P32" s="41"/>
      <c r="Q32" s="40"/>
    </row>
    <row r="33" spans="1:17" ht="16" thickBot="1" x14ac:dyDescent="0.4">
      <c r="A33" s="57">
        <v>42237</v>
      </c>
      <c r="B33" s="56" t="s">
        <v>113</v>
      </c>
      <c r="C33" s="55">
        <v>3.1E-2</v>
      </c>
      <c r="D33" s="62">
        <v>0.52</v>
      </c>
      <c r="E33" s="66">
        <v>17811</v>
      </c>
      <c r="F33" s="58">
        <f t="shared" si="0"/>
        <v>4.1457139515846099E-2</v>
      </c>
      <c r="G33" s="44">
        <v>42277</v>
      </c>
      <c r="H33" s="52" t="s">
        <v>141</v>
      </c>
      <c r="I33" s="44">
        <v>42277</v>
      </c>
      <c r="J33" s="52" t="s">
        <v>140</v>
      </c>
      <c r="P33" s="41"/>
      <c r="Q33" s="40"/>
    </row>
    <row r="34" spans="1:17" ht="16" thickBot="1" x14ac:dyDescent="0.4">
      <c r="A34" s="57">
        <v>42145</v>
      </c>
      <c r="B34" s="56" t="s">
        <v>113</v>
      </c>
      <c r="C34" s="55">
        <v>2.9000000000000001E-2</v>
      </c>
      <c r="D34" s="62">
        <v>0.5</v>
      </c>
      <c r="E34" s="54">
        <v>17102</v>
      </c>
      <c r="F34" s="58">
        <f t="shared" si="0"/>
        <v>-3.8511272277506045E-2</v>
      </c>
      <c r="G34" s="65">
        <v>42185</v>
      </c>
      <c r="H34" s="64" t="s">
        <v>139</v>
      </c>
      <c r="I34" s="44">
        <v>42185</v>
      </c>
      <c r="J34" s="52" t="s">
        <v>138</v>
      </c>
      <c r="P34" s="41"/>
      <c r="Q34" s="40"/>
    </row>
    <row r="35" spans="1:17" ht="16" thickBot="1" x14ac:dyDescent="0.4">
      <c r="A35" s="57">
        <v>42055</v>
      </c>
      <c r="B35" s="56" t="s">
        <v>113</v>
      </c>
      <c r="C35" s="55">
        <v>2.8000000000000001E-2</v>
      </c>
      <c r="D35" s="62">
        <v>0.44</v>
      </c>
      <c r="E35" s="54">
        <v>17787</v>
      </c>
      <c r="F35" s="58">
        <f t="shared" si="0"/>
        <v>2.3771152296535054E-2</v>
      </c>
      <c r="G35" s="44">
        <v>42094</v>
      </c>
      <c r="H35" s="52" t="s">
        <v>137</v>
      </c>
      <c r="I35" s="44">
        <v>42094</v>
      </c>
      <c r="J35" s="52" t="s">
        <v>136</v>
      </c>
      <c r="P35" s="41"/>
      <c r="Q35" s="63"/>
    </row>
    <row r="36" spans="1:17" ht="16" thickBot="1" x14ac:dyDescent="0.4">
      <c r="A36" s="57">
        <v>41964</v>
      </c>
      <c r="B36" s="56" t="s">
        <v>113</v>
      </c>
      <c r="C36" s="55">
        <v>2.5999999999999999E-2</v>
      </c>
      <c r="D36" s="62">
        <v>0.48</v>
      </c>
      <c r="E36" s="54">
        <v>17374</v>
      </c>
      <c r="F36" s="58">
        <f t="shared" si="0"/>
        <v>-4.8208611811109893E-2</v>
      </c>
      <c r="G36" s="44">
        <v>42004</v>
      </c>
      <c r="H36" s="52" t="s">
        <v>135</v>
      </c>
      <c r="I36" s="44">
        <v>42004</v>
      </c>
      <c r="J36" s="52" t="s">
        <v>134</v>
      </c>
      <c r="P36" s="41"/>
      <c r="Q36" s="40"/>
    </row>
    <row r="37" spans="1:17" ht="16" thickBot="1" x14ac:dyDescent="0.4">
      <c r="A37" s="57">
        <v>41873</v>
      </c>
      <c r="B37" s="56" t="s">
        <v>113</v>
      </c>
      <c r="C37" s="55">
        <v>2.7E-2</v>
      </c>
      <c r="D37" s="62">
        <v>0.55000000000000004</v>
      </c>
      <c r="E37" s="54">
        <v>18254</v>
      </c>
      <c r="F37" s="58">
        <f t="shared" si="0"/>
        <v>-1.1534087832349597E-2</v>
      </c>
      <c r="G37" s="44">
        <v>41912</v>
      </c>
      <c r="H37" s="52" t="s">
        <v>133</v>
      </c>
      <c r="I37" s="44">
        <v>41912</v>
      </c>
      <c r="J37" s="52" t="s">
        <v>132</v>
      </c>
      <c r="P37" s="41"/>
      <c r="Q37" s="40"/>
    </row>
    <row r="38" spans="1:17" ht="16" thickBot="1" x14ac:dyDescent="0.4">
      <c r="A38" s="57">
        <v>41781</v>
      </c>
      <c r="B38" s="56" t="s">
        <v>113</v>
      </c>
      <c r="C38" s="55">
        <v>2.8000000000000001E-2</v>
      </c>
      <c r="D38" s="62">
        <v>0.47</v>
      </c>
      <c r="E38" s="54">
        <v>18467</v>
      </c>
      <c r="F38" s="58">
        <f t="shared" si="0"/>
        <v>-5.2731469607591688E-2</v>
      </c>
      <c r="G38" s="44">
        <v>41820</v>
      </c>
      <c r="H38" s="52" t="s">
        <v>131</v>
      </c>
      <c r="I38" s="44">
        <v>41820</v>
      </c>
      <c r="J38" s="52" t="s">
        <v>130</v>
      </c>
      <c r="P38" s="41"/>
      <c r="Q38" s="40"/>
    </row>
    <row r="39" spans="1:17" ht="16" thickBot="1" x14ac:dyDescent="0.4">
      <c r="A39" s="57">
        <v>41691</v>
      </c>
      <c r="B39" s="56" t="s">
        <v>113</v>
      </c>
      <c r="C39" s="55">
        <v>2.9000000000000001E-2</v>
      </c>
      <c r="D39" s="62">
        <v>0.42</v>
      </c>
      <c r="E39" s="54">
        <v>19495</v>
      </c>
      <c r="F39" s="58">
        <f t="shared" si="0"/>
        <v>7.6179961357990614E-2</v>
      </c>
      <c r="G39" s="44">
        <v>41729</v>
      </c>
      <c r="H39" s="52" t="s">
        <v>129</v>
      </c>
      <c r="I39" s="44">
        <v>41729</v>
      </c>
      <c r="J39" s="52" t="s">
        <v>128</v>
      </c>
      <c r="P39" s="41"/>
      <c r="Q39" s="40"/>
    </row>
    <row r="40" spans="1:17" ht="16" thickBot="1" x14ac:dyDescent="0.4">
      <c r="A40" s="57">
        <v>41600</v>
      </c>
      <c r="B40" s="56" t="s">
        <v>113</v>
      </c>
      <c r="C40" s="55">
        <v>2.8000000000000001E-2</v>
      </c>
      <c r="D40" s="62">
        <v>0.45</v>
      </c>
      <c r="E40" s="54">
        <v>18115</v>
      </c>
      <c r="F40" s="58">
        <f t="shared" si="0"/>
        <v>-1.3075456278943067E-2</v>
      </c>
      <c r="G40" s="44">
        <v>41639</v>
      </c>
      <c r="H40" s="52" t="s">
        <v>127</v>
      </c>
      <c r="I40" s="44">
        <v>41639</v>
      </c>
      <c r="J40" s="52" t="s">
        <v>126</v>
      </c>
      <c r="P40" s="41"/>
      <c r="Q40" s="40"/>
    </row>
    <row r="41" spans="1:17" ht="16" thickBot="1" x14ac:dyDescent="0.4">
      <c r="A41" s="57">
        <v>41509</v>
      </c>
      <c r="B41" s="56" t="s">
        <v>113</v>
      </c>
      <c r="C41" s="61">
        <v>0.03</v>
      </c>
      <c r="D41" s="62">
        <v>0.53</v>
      </c>
      <c r="E41" s="54">
        <v>18355</v>
      </c>
      <c r="F41" s="58">
        <f t="shared" si="0"/>
        <v>4.4381223328591748E-2</v>
      </c>
      <c r="G41" s="44">
        <v>41547</v>
      </c>
      <c r="H41" s="52" t="s">
        <v>125</v>
      </c>
      <c r="I41" s="44">
        <v>41547</v>
      </c>
      <c r="J41" s="52" t="s">
        <v>124</v>
      </c>
      <c r="P41" s="41"/>
      <c r="Q41" s="40"/>
    </row>
    <row r="42" spans="1:17" ht="16" thickBot="1" x14ac:dyDescent="0.4">
      <c r="A42" s="57">
        <v>41417</v>
      </c>
      <c r="B42" s="56" t="s">
        <v>113</v>
      </c>
      <c r="C42" s="61">
        <v>0.03</v>
      </c>
      <c r="D42" s="60">
        <v>0.49</v>
      </c>
      <c r="E42" s="54">
        <v>17575</v>
      </c>
      <c r="F42" s="58">
        <f t="shared" si="0"/>
        <v>-1.6893214745203333E-2</v>
      </c>
      <c r="G42" s="44">
        <v>41455</v>
      </c>
      <c r="H42" s="52">
        <v>0</v>
      </c>
      <c r="I42" s="44">
        <v>41455</v>
      </c>
      <c r="J42" s="52" t="s">
        <v>123</v>
      </c>
      <c r="P42" s="41"/>
      <c r="Q42" s="40"/>
    </row>
    <row r="43" spans="1:17" ht="16" thickBot="1" x14ac:dyDescent="0.4">
      <c r="A43" s="57">
        <v>41327</v>
      </c>
      <c r="B43" s="56" t="s">
        <v>113</v>
      </c>
      <c r="C43" s="55">
        <v>3.2000000000000001E-2</v>
      </c>
      <c r="D43" s="59"/>
      <c r="E43" s="54">
        <v>17877</v>
      </c>
      <c r="F43" s="58">
        <f t="shared" si="0"/>
        <v>2.1251071122536418E-2</v>
      </c>
      <c r="G43" s="44">
        <v>41364</v>
      </c>
      <c r="H43" s="52">
        <v>0</v>
      </c>
      <c r="I43" s="44">
        <v>41364</v>
      </c>
      <c r="J43" s="52" t="s">
        <v>122</v>
      </c>
      <c r="P43" s="41"/>
      <c r="Q43" s="40"/>
    </row>
    <row r="44" spans="1:17" ht="16" thickBot="1" x14ac:dyDescent="0.4">
      <c r="A44" s="57">
        <v>41236</v>
      </c>
      <c r="B44" s="56" t="s">
        <v>113</v>
      </c>
      <c r="C44" s="55">
        <v>3.5000000000000003E-2</v>
      </c>
      <c r="D44" s="48"/>
      <c r="E44" s="54">
        <v>17505</v>
      </c>
      <c r="F44" s="58">
        <f t="shared" si="0"/>
        <v>-3.0185670349698141E-3</v>
      </c>
      <c r="G44" s="44">
        <v>41274</v>
      </c>
      <c r="H44" s="52">
        <v>0</v>
      </c>
      <c r="I44" s="44">
        <v>41274</v>
      </c>
      <c r="J44" s="52" t="s">
        <v>121</v>
      </c>
      <c r="P44" s="41"/>
      <c r="Q44" s="40"/>
    </row>
    <row r="45" spans="1:17" ht="16" thickBot="1" x14ac:dyDescent="0.4">
      <c r="A45" s="57">
        <v>41145</v>
      </c>
      <c r="B45" s="56" t="s">
        <v>113</v>
      </c>
      <c r="C45" s="55">
        <v>3.5999999999999997E-2</v>
      </c>
      <c r="D45" s="48"/>
      <c r="E45" s="54">
        <v>17558</v>
      </c>
      <c r="F45" s="58">
        <f t="shared" si="0"/>
        <v>2.9673938540933614E-2</v>
      </c>
      <c r="G45" s="44">
        <v>41182</v>
      </c>
      <c r="H45" s="52">
        <v>0</v>
      </c>
      <c r="I45" s="44">
        <v>41182</v>
      </c>
      <c r="J45" s="52" t="s">
        <v>120</v>
      </c>
      <c r="P45" s="41"/>
      <c r="Q45" s="40"/>
    </row>
    <row r="46" spans="1:17" ht="16" thickBot="1" x14ac:dyDescent="0.4">
      <c r="A46" s="57">
        <v>41053</v>
      </c>
      <c r="B46" s="56" t="s">
        <v>113</v>
      </c>
      <c r="C46" s="55">
        <v>3.9E-2</v>
      </c>
      <c r="D46" s="48"/>
      <c r="E46" s="54">
        <v>17052</v>
      </c>
      <c r="F46" s="58">
        <f t="shared" si="0"/>
        <v>3.5022761760242792E-2</v>
      </c>
      <c r="G46" s="44">
        <v>41090</v>
      </c>
      <c r="H46" s="52" t="s">
        <v>119</v>
      </c>
      <c r="I46" s="44">
        <v>41090</v>
      </c>
      <c r="J46" s="52" t="s">
        <v>118</v>
      </c>
      <c r="P46" s="41"/>
      <c r="Q46" s="40"/>
    </row>
    <row r="47" spans="1:17" ht="16" thickBot="1" x14ac:dyDescent="0.4">
      <c r="A47" s="57">
        <v>40963</v>
      </c>
      <c r="B47" s="56" t="s">
        <v>113</v>
      </c>
      <c r="C47" s="55">
        <v>3.5000000000000003E-2</v>
      </c>
      <c r="D47" s="48"/>
      <c r="E47" s="54">
        <v>16475</v>
      </c>
      <c r="F47" s="58">
        <f t="shared" si="0"/>
        <v>2.0819133775326848E-2</v>
      </c>
      <c r="G47" s="44">
        <v>40999</v>
      </c>
      <c r="H47" s="52" t="s">
        <v>117</v>
      </c>
      <c r="I47" s="44">
        <v>40999</v>
      </c>
      <c r="J47" s="52" t="s">
        <v>116</v>
      </c>
      <c r="P47" s="41"/>
      <c r="Q47" s="40"/>
    </row>
    <row r="48" spans="1:17" ht="16" thickBot="1" x14ac:dyDescent="0.4">
      <c r="A48" s="57">
        <v>40872</v>
      </c>
      <c r="B48" s="56" t="s">
        <v>113</v>
      </c>
      <c r="C48" s="55">
        <v>1.2999999999999999E-2</v>
      </c>
      <c r="D48" s="48"/>
      <c r="E48" s="54">
        <v>16139</v>
      </c>
      <c r="F48" s="53">
        <f t="shared" si="0"/>
        <v>-7.1362657643801904E-3</v>
      </c>
      <c r="G48" s="44">
        <v>40908</v>
      </c>
      <c r="H48" s="52" t="s">
        <v>115</v>
      </c>
      <c r="I48" s="44">
        <v>40908</v>
      </c>
      <c r="J48" s="52" t="s">
        <v>114</v>
      </c>
      <c r="P48" s="41"/>
      <c r="Q48" s="40"/>
    </row>
    <row r="49" spans="1:17" ht="16" thickBot="1" x14ac:dyDescent="0.4">
      <c r="A49" s="51">
        <v>40781</v>
      </c>
      <c r="B49" s="50" t="s">
        <v>113</v>
      </c>
      <c r="C49" s="49">
        <v>1.2999999999999999E-2</v>
      </c>
      <c r="D49" s="48"/>
      <c r="E49" s="47">
        <v>16255</v>
      </c>
      <c r="F49" s="46"/>
      <c r="G49" s="45">
        <v>40816</v>
      </c>
      <c r="H49" s="43" t="s">
        <v>112</v>
      </c>
      <c r="I49" s="44">
        <v>40816</v>
      </c>
      <c r="J49" s="43" t="s">
        <v>111</v>
      </c>
      <c r="P49" s="41"/>
      <c r="Q49" s="40"/>
    </row>
    <row r="50" spans="1:17" ht="15" thickBot="1" x14ac:dyDescent="0.4">
      <c r="E50" s="42"/>
      <c r="P50" s="41"/>
      <c r="Q50" s="40"/>
    </row>
    <row r="51" spans="1:17" ht="15" thickBot="1" x14ac:dyDescent="0.4">
      <c r="E51" s="40"/>
      <c r="P51" s="41"/>
      <c r="Q51" s="40"/>
    </row>
    <row r="52" spans="1:17" ht="15" thickBot="1" x14ac:dyDescent="0.4">
      <c r="E52" s="40"/>
      <c r="P52" s="41"/>
      <c r="Q52" s="40"/>
    </row>
    <row r="53" spans="1:17" ht="15" thickBot="1" x14ac:dyDescent="0.4">
      <c r="P53" s="41"/>
      <c r="Q53" s="40"/>
    </row>
    <row r="54" spans="1:17" x14ac:dyDescent="0.35">
      <c r="P54" s="41"/>
      <c r="Q54" s="40"/>
    </row>
  </sheetData>
  <mergeCells count="16">
    <mergeCell ref="A2:J2"/>
    <mergeCell ref="A3:A4"/>
    <mergeCell ref="B3:B4"/>
    <mergeCell ref="C3:C4"/>
    <mergeCell ref="D3:D4"/>
    <mergeCell ref="E3:F4"/>
    <mergeCell ref="G3:H3"/>
    <mergeCell ref="I3:J3"/>
    <mergeCell ref="I5:J9"/>
    <mergeCell ref="E8:F8"/>
    <mergeCell ref="A5:A9"/>
    <mergeCell ref="B5:B9"/>
    <mergeCell ref="C5:C9"/>
    <mergeCell ref="D5:D9"/>
    <mergeCell ref="E5:F7"/>
    <mergeCell ref="G5:H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70291-A273-4E43-AC99-A98F9D4B8742}">
  <dimension ref="A1:L18"/>
  <sheetViews>
    <sheetView workbookViewId="0">
      <selection activeCell="D13" sqref="D13:L17"/>
    </sheetView>
  </sheetViews>
  <sheetFormatPr defaultRowHeight="14.5" x14ac:dyDescent="0.35"/>
  <cols>
    <col min="4" max="4" width="33.453125" customWidth="1"/>
    <col min="5" max="5" width="18.81640625" customWidth="1"/>
  </cols>
  <sheetData>
    <row r="1" spans="1:12" ht="21.5" thickBot="1" x14ac:dyDescent="0.55000000000000004">
      <c r="A1" s="148" t="s">
        <v>203</v>
      </c>
      <c r="B1" s="148"/>
      <c r="D1" s="89" t="s">
        <v>220</v>
      </c>
    </row>
    <row r="2" spans="1:12" ht="15" thickBot="1" x14ac:dyDescent="0.4"/>
    <row r="3" spans="1:12" ht="15.5" x14ac:dyDescent="0.35">
      <c r="D3" s="88" t="s">
        <v>200</v>
      </c>
      <c r="E3" s="149" t="s">
        <v>219</v>
      </c>
      <c r="F3" s="149"/>
      <c r="G3" s="149"/>
      <c r="H3" s="149"/>
      <c r="I3" s="149"/>
      <c r="J3" s="149"/>
      <c r="K3" s="149"/>
      <c r="L3" s="150"/>
    </row>
    <row r="4" spans="1:12" ht="15.5" x14ac:dyDescent="0.35">
      <c r="D4" s="87"/>
      <c r="E4" s="142"/>
      <c r="F4" s="142"/>
      <c r="G4" s="142"/>
      <c r="H4" s="142"/>
      <c r="I4" s="142"/>
      <c r="J4" s="142"/>
      <c r="K4" s="142"/>
      <c r="L4" s="143"/>
    </row>
    <row r="5" spans="1:12" ht="15.5" x14ac:dyDescent="0.35">
      <c r="D5" s="87" t="s">
        <v>199</v>
      </c>
      <c r="E5" s="144" t="s">
        <v>218</v>
      </c>
      <c r="F5" s="144"/>
      <c r="G5" s="144"/>
      <c r="H5" s="144"/>
      <c r="I5" s="144"/>
      <c r="J5" s="144"/>
      <c r="K5" s="144"/>
      <c r="L5" s="145"/>
    </row>
    <row r="6" spans="1:12" ht="15.5" x14ac:dyDescent="0.35">
      <c r="D6" s="87"/>
      <c r="E6" s="151"/>
      <c r="F6" s="151"/>
      <c r="G6" s="151"/>
      <c r="H6" s="151"/>
      <c r="I6" s="151"/>
      <c r="J6" s="151"/>
      <c r="K6" s="151"/>
      <c r="L6" s="152"/>
    </row>
    <row r="7" spans="1:12" ht="15.5" x14ac:dyDescent="0.35">
      <c r="D7" s="87" t="s">
        <v>217</v>
      </c>
      <c r="E7" s="144" t="s">
        <v>216</v>
      </c>
      <c r="F7" s="144"/>
      <c r="G7" s="144"/>
      <c r="H7" s="144"/>
      <c r="I7" s="144"/>
      <c r="J7" s="144"/>
      <c r="K7" s="144"/>
      <c r="L7" s="145"/>
    </row>
    <row r="8" spans="1:12" ht="15.5" x14ac:dyDescent="0.35">
      <c r="D8" s="87"/>
      <c r="E8" s="142"/>
      <c r="F8" s="142"/>
      <c r="G8" s="142"/>
      <c r="H8" s="142"/>
      <c r="I8" s="142"/>
      <c r="J8" s="142"/>
      <c r="K8" s="142"/>
      <c r="L8" s="143"/>
    </row>
    <row r="9" spans="1:12" ht="15.5" x14ac:dyDescent="0.35">
      <c r="D9" s="87" t="s">
        <v>215</v>
      </c>
      <c r="E9" s="144" t="s">
        <v>214</v>
      </c>
      <c r="F9" s="144"/>
      <c r="G9" s="144"/>
      <c r="H9" s="144"/>
      <c r="I9" s="144"/>
      <c r="J9" s="144"/>
      <c r="K9" s="144"/>
      <c r="L9" s="145"/>
    </row>
    <row r="10" spans="1:12" ht="15.5" x14ac:dyDescent="0.35">
      <c r="D10" s="87"/>
      <c r="E10" s="142"/>
      <c r="F10" s="142"/>
      <c r="G10" s="142"/>
      <c r="H10" s="142"/>
      <c r="I10" s="142"/>
      <c r="J10" s="142"/>
      <c r="K10" s="142"/>
      <c r="L10" s="143"/>
    </row>
    <row r="11" spans="1:12" ht="16" thickBot="1" x14ac:dyDescent="0.4">
      <c r="D11" s="86" t="s">
        <v>213</v>
      </c>
      <c r="E11" s="146" t="s">
        <v>212</v>
      </c>
      <c r="F11" s="146"/>
      <c r="G11" s="146"/>
      <c r="H11" s="146"/>
      <c r="I11" s="146"/>
      <c r="J11" s="146"/>
      <c r="K11" s="146"/>
      <c r="L11" s="147"/>
    </row>
    <row r="13" spans="1:12" x14ac:dyDescent="0.35">
      <c r="D13" s="85" t="s">
        <v>211</v>
      </c>
    </row>
    <row r="14" spans="1:12" ht="14.5" customHeight="1" x14ac:dyDescent="0.35">
      <c r="D14" s="82" t="s">
        <v>210</v>
      </c>
      <c r="E14" s="82" t="s">
        <v>209</v>
      </c>
      <c r="F14" s="83"/>
      <c r="G14" s="83"/>
      <c r="H14" s="83"/>
      <c r="I14" s="83"/>
      <c r="J14" s="83"/>
      <c r="K14" s="83"/>
      <c r="L14" s="83"/>
    </row>
    <row r="15" spans="1:12" ht="14.5" customHeight="1" x14ac:dyDescent="0.35">
      <c r="D15" s="82" t="s">
        <v>208</v>
      </c>
      <c r="E15" s="82" t="s">
        <v>207</v>
      </c>
      <c r="F15" s="82"/>
      <c r="G15" s="82"/>
      <c r="H15" s="82"/>
      <c r="I15" s="82"/>
      <c r="J15" s="82"/>
      <c r="K15" s="82"/>
      <c r="L15" s="82"/>
    </row>
    <row r="16" spans="1:12" ht="14.5" customHeight="1" x14ac:dyDescent="0.35">
      <c r="D16" s="82" t="s">
        <v>206</v>
      </c>
      <c r="E16" s="84" t="s">
        <v>205</v>
      </c>
      <c r="F16" s="83"/>
      <c r="G16" s="83"/>
      <c r="H16" s="83"/>
      <c r="I16" s="83"/>
      <c r="J16" s="83"/>
      <c r="K16" s="83"/>
      <c r="L16" s="83"/>
    </row>
    <row r="17" spans="4:10" ht="14.5" customHeight="1" x14ac:dyDescent="0.35">
      <c r="D17" s="82" t="s">
        <v>204</v>
      </c>
      <c r="E17" s="82" t="s">
        <v>41</v>
      </c>
      <c r="F17" s="81"/>
      <c r="G17" s="81"/>
      <c r="H17" s="81"/>
      <c r="I17" s="81"/>
      <c r="J17" s="81"/>
    </row>
    <row r="18" spans="4:10" ht="15" customHeight="1" x14ac:dyDescent="0.35">
      <c r="E18" s="80"/>
    </row>
  </sheetData>
  <mergeCells count="10">
    <mergeCell ref="E8:L8"/>
    <mergeCell ref="E9:L9"/>
    <mergeCell ref="E10:L10"/>
    <mergeCell ref="E11:L11"/>
    <mergeCell ref="A1:B1"/>
    <mergeCell ref="E3:L3"/>
    <mergeCell ref="E4:L4"/>
    <mergeCell ref="E5:L5"/>
    <mergeCell ref="E6:L6"/>
    <mergeCell ref="E7:L7"/>
  </mergeCells>
  <hyperlinks>
    <hyperlink ref="E5" r:id="rId1" xr:uid="{63B39686-F109-4856-880E-E306B61BF32A}"/>
    <hyperlink ref="E9" r:id="rId2" xr:uid="{91C7FF2C-D8A9-445B-AB8F-E6D661A6522F}"/>
    <hyperlink ref="E3" r:id="rId3" xr:uid="{5E3ABA88-BD59-4F7E-8C51-1F7E133807CB}"/>
    <hyperlink ref="E11" r:id="rId4" xr:uid="{189E523B-48A3-4E70-91FA-8BBF1EB8E18C}"/>
    <hyperlink ref="E7" r:id="rId5" xr:uid="{D1A7101B-DA06-44CD-BF44-410CAB14A69E}"/>
  </hyperlinks>
  <pageMargins left="0.7" right="0.7" top="0.75" bottom="0.75" header="0.3" footer="0.3"/>
  <pageSetup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2C1B2-0CE2-45BC-A9CC-582DEFEAF90D}">
  <dimension ref="A1:K28"/>
  <sheetViews>
    <sheetView workbookViewId="0">
      <selection sqref="A1:B1"/>
    </sheetView>
  </sheetViews>
  <sheetFormatPr defaultRowHeight="14.5" x14ac:dyDescent="0.35"/>
  <cols>
    <col min="1" max="1" width="10.26953125" style="3" customWidth="1"/>
    <col min="2" max="2" width="19.453125" style="3" customWidth="1"/>
    <col min="3" max="3" width="22.1796875" style="3" customWidth="1"/>
    <col min="4" max="4" width="14.1796875" style="3" customWidth="1"/>
    <col min="5" max="5" width="36.7265625" style="3" bestFit="1" customWidth="1"/>
    <col min="6" max="6" width="23.54296875" style="3" bestFit="1" customWidth="1"/>
    <col min="7" max="7" width="25.08984375" style="3" customWidth="1"/>
    <col min="8" max="8" width="33.54296875" style="3" customWidth="1"/>
  </cols>
  <sheetData>
    <row r="1" spans="1:11" ht="18.5" x14ac:dyDescent="0.45">
      <c r="A1" s="225" t="s">
        <v>254</v>
      </c>
      <c r="B1" s="226"/>
    </row>
    <row r="2" spans="1:11" ht="23.5" x14ac:dyDescent="0.55000000000000004">
      <c r="A2" s="222" t="s">
        <v>253</v>
      </c>
      <c r="B2" s="223"/>
      <c r="C2" s="223"/>
      <c r="D2" s="223"/>
      <c r="E2" s="223"/>
      <c r="F2" s="223"/>
      <c r="G2" s="223"/>
      <c r="H2" s="224"/>
    </row>
    <row r="3" spans="1:11" ht="54" customHeight="1" x14ac:dyDescent="0.35">
      <c r="A3" s="116" t="s">
        <v>240</v>
      </c>
      <c r="B3" s="116" t="s">
        <v>53</v>
      </c>
      <c r="C3" s="118" t="s">
        <v>54</v>
      </c>
      <c r="D3" s="118" t="s">
        <v>55</v>
      </c>
      <c r="E3" s="118" t="s">
        <v>56</v>
      </c>
      <c r="F3" s="116" t="s">
        <v>57</v>
      </c>
      <c r="G3" s="116" t="s">
        <v>58</v>
      </c>
      <c r="H3" s="116" t="s">
        <v>59</v>
      </c>
    </row>
    <row r="4" spans="1:11" ht="116.5" thickBot="1" x14ac:dyDescent="0.4">
      <c r="A4" s="116"/>
      <c r="B4" s="116"/>
      <c r="C4" s="118" t="s">
        <v>239</v>
      </c>
      <c r="D4" s="118"/>
      <c r="E4" s="117" t="s">
        <v>238</v>
      </c>
      <c r="F4" s="116" t="s">
        <v>237</v>
      </c>
      <c r="G4" s="116" t="s">
        <v>236</v>
      </c>
      <c r="H4" s="116" t="s">
        <v>235</v>
      </c>
    </row>
    <row r="5" spans="1:11" ht="104.15" customHeight="1" thickBot="1" x14ac:dyDescent="0.4">
      <c r="A5" s="115" t="s">
        <v>60</v>
      </c>
      <c r="B5" s="115" t="s">
        <v>61</v>
      </c>
      <c r="C5" s="113" t="s">
        <v>62</v>
      </c>
      <c r="D5" s="114" t="s">
        <v>36</v>
      </c>
      <c r="E5" s="113" t="s">
        <v>38</v>
      </c>
      <c r="F5" s="112" t="s">
        <v>63</v>
      </c>
      <c r="G5" s="111" t="s">
        <v>40</v>
      </c>
      <c r="H5" s="110" t="s">
        <v>41</v>
      </c>
      <c r="I5" s="30"/>
      <c r="J5" s="30"/>
      <c r="K5" s="30"/>
    </row>
    <row r="6" spans="1:11" x14ac:dyDescent="0.35">
      <c r="B6" s="107">
        <v>44511</v>
      </c>
      <c r="C6" s="106">
        <v>2.5000000000000001E-2</v>
      </c>
      <c r="D6" s="109" t="s">
        <v>65</v>
      </c>
      <c r="E6" s="105">
        <v>1683.31</v>
      </c>
      <c r="F6" s="3" t="s">
        <v>234</v>
      </c>
      <c r="H6" s="105">
        <v>351.54</v>
      </c>
    </row>
    <row r="7" spans="1:11" x14ac:dyDescent="0.35">
      <c r="B7" s="107">
        <v>44406</v>
      </c>
      <c r="C7" s="106">
        <v>0.03</v>
      </c>
      <c r="D7" s="109" t="s">
        <v>68</v>
      </c>
      <c r="E7" s="3" t="s">
        <v>233</v>
      </c>
      <c r="F7" s="105">
        <v>3792.94</v>
      </c>
      <c r="H7" s="3">
        <v>481.49</v>
      </c>
    </row>
    <row r="8" spans="1:11" x14ac:dyDescent="0.35">
      <c r="B8" s="107">
        <v>44146</v>
      </c>
      <c r="C8" s="106">
        <v>1.7500000000000002E-2</v>
      </c>
      <c r="D8" s="109" t="s">
        <v>71</v>
      </c>
      <c r="E8" s="3" t="s">
        <v>232</v>
      </c>
      <c r="F8" s="105">
        <v>3391.79</v>
      </c>
      <c r="H8" s="3">
        <v>323.57</v>
      </c>
    </row>
    <row r="9" spans="1:11" x14ac:dyDescent="0.35">
      <c r="B9" s="107">
        <v>44056</v>
      </c>
      <c r="C9" s="106">
        <v>1.6E-2</v>
      </c>
      <c r="D9" s="109" t="s">
        <v>74</v>
      </c>
      <c r="E9" s="3" t="s">
        <v>231</v>
      </c>
      <c r="F9" s="105">
        <v>3069.33</v>
      </c>
      <c r="H9" s="3">
        <v>313.29000000000002</v>
      </c>
    </row>
    <row r="10" spans="1:11" x14ac:dyDescent="0.35">
      <c r="B10" s="107">
        <v>43782</v>
      </c>
      <c r="C10" s="106">
        <v>1.4E-2</v>
      </c>
      <c r="D10" s="109" t="s">
        <v>77</v>
      </c>
      <c r="E10" s="105">
        <v>1294.3499999999999</v>
      </c>
      <c r="F10" s="3" t="s">
        <v>230</v>
      </c>
      <c r="H10" s="105">
        <v>234.43</v>
      </c>
    </row>
    <row r="11" spans="1:11" x14ac:dyDescent="0.35">
      <c r="B11" s="107">
        <v>43684</v>
      </c>
      <c r="C11" s="106">
        <v>1.4999999999999999E-2</v>
      </c>
      <c r="D11" s="109" t="s">
        <v>80</v>
      </c>
      <c r="E11" s="105">
        <v>1212.74</v>
      </c>
      <c r="F11" s="105">
        <v>3262.89</v>
      </c>
      <c r="H11" s="3">
        <v>194.34</v>
      </c>
    </row>
    <row r="12" spans="1:11" x14ac:dyDescent="0.35">
      <c r="B12" s="107" t="s">
        <v>229</v>
      </c>
      <c r="C12" s="106">
        <v>1.2500000000000001E-2</v>
      </c>
      <c r="D12" s="109" t="s">
        <v>83</v>
      </c>
      <c r="E12" s="105">
        <v>976.53</v>
      </c>
      <c r="F12" s="105">
        <v>3010.3</v>
      </c>
      <c r="H12" s="3">
        <v>206.99</v>
      </c>
    </row>
    <row r="13" spans="1:11" x14ac:dyDescent="0.35">
      <c r="B13" s="107" t="s">
        <v>228</v>
      </c>
      <c r="C13" s="106">
        <v>1.2500000000000001E-2</v>
      </c>
      <c r="D13" s="109" t="s">
        <v>86</v>
      </c>
      <c r="E13" s="105">
        <v>861.33</v>
      </c>
      <c r="F13" s="105">
        <v>2958.93</v>
      </c>
      <c r="H13" s="3">
        <v>198.55</v>
      </c>
    </row>
    <row r="14" spans="1:11" x14ac:dyDescent="0.35">
      <c r="B14" s="107">
        <v>42920</v>
      </c>
      <c r="C14" s="106">
        <v>0.05</v>
      </c>
      <c r="D14" s="109" t="s">
        <v>89</v>
      </c>
      <c r="E14" s="105">
        <v>749.67</v>
      </c>
      <c r="F14" s="105">
        <v>2650.13</v>
      </c>
    </row>
    <row r="15" spans="1:11" x14ac:dyDescent="0.35">
      <c r="B15" s="107">
        <v>43046</v>
      </c>
      <c r="C15" s="106">
        <v>1.2500000000000001E-2</v>
      </c>
      <c r="D15" s="109" t="s">
        <v>92</v>
      </c>
      <c r="E15" s="105">
        <v>631.91999999999996</v>
      </c>
      <c r="F15" s="105">
        <v>2716.01</v>
      </c>
    </row>
    <row r="16" spans="1:11" x14ac:dyDescent="0.35">
      <c r="B16" s="107">
        <v>42556</v>
      </c>
      <c r="C16" s="106">
        <v>0.01</v>
      </c>
      <c r="F16" s="3" t="s">
        <v>227</v>
      </c>
    </row>
    <row r="17" spans="2:6" x14ac:dyDescent="0.35">
      <c r="B17" s="107">
        <v>42677</v>
      </c>
      <c r="C17" s="106">
        <v>1.2500000000000001E-2</v>
      </c>
      <c r="E17" s="105"/>
      <c r="F17" s="105">
        <v>2972.52</v>
      </c>
    </row>
    <row r="18" spans="2:6" x14ac:dyDescent="0.35">
      <c r="B18" s="107">
        <v>42184</v>
      </c>
      <c r="C18" s="106">
        <v>0.01</v>
      </c>
      <c r="E18" s="105"/>
      <c r="F18" s="105">
        <v>2611.7800000000002</v>
      </c>
    </row>
    <row r="19" spans="2:6" s="3" customFormat="1" x14ac:dyDescent="0.35">
      <c r="B19" s="107">
        <v>42313</v>
      </c>
      <c r="C19" s="106">
        <v>0</v>
      </c>
      <c r="E19" s="105"/>
      <c r="F19" s="105">
        <v>2886.21</v>
      </c>
    </row>
    <row r="20" spans="2:6" s="3" customFormat="1" x14ac:dyDescent="0.35">
      <c r="B20" s="107" t="s">
        <v>226</v>
      </c>
      <c r="C20" s="106">
        <v>0</v>
      </c>
      <c r="E20" s="105"/>
      <c r="F20" s="105">
        <v>2532.71</v>
      </c>
    </row>
    <row r="21" spans="2:6" s="3" customFormat="1" x14ac:dyDescent="0.35">
      <c r="B21" s="107">
        <v>41901</v>
      </c>
      <c r="C21" s="106">
        <v>0</v>
      </c>
      <c r="E21" s="108"/>
      <c r="F21" s="108">
        <v>2586.27</v>
      </c>
    </row>
    <row r="22" spans="2:6" s="3" customFormat="1" x14ac:dyDescent="0.35">
      <c r="B22" s="107">
        <v>41452</v>
      </c>
      <c r="C22" s="106">
        <v>0</v>
      </c>
      <c r="E22" s="105"/>
      <c r="F22" s="105">
        <v>2270.5300000000002</v>
      </c>
    </row>
    <row r="23" spans="2:6" s="3" customFormat="1" x14ac:dyDescent="0.35">
      <c r="B23" s="107">
        <v>41583</v>
      </c>
      <c r="C23" s="106">
        <v>0</v>
      </c>
      <c r="E23" s="105"/>
      <c r="F23" s="105">
        <v>2282.9699999999998</v>
      </c>
    </row>
    <row r="24" spans="2:6" s="3" customFormat="1" x14ac:dyDescent="0.35">
      <c r="B24" s="107">
        <v>41081</v>
      </c>
      <c r="C24" s="106">
        <v>0</v>
      </c>
      <c r="E24" s="105"/>
      <c r="F24" s="105">
        <v>2051.21</v>
      </c>
    </row>
    <row r="25" spans="2:6" s="3" customFormat="1" x14ac:dyDescent="0.35">
      <c r="B25" s="107">
        <v>41213</v>
      </c>
      <c r="C25" s="106">
        <v>0</v>
      </c>
      <c r="E25" s="105"/>
      <c r="F25" s="105">
        <v>2024.29</v>
      </c>
    </row>
    <row r="26" spans="2:6" s="3" customFormat="1" x14ac:dyDescent="0.35">
      <c r="B26" s="107">
        <v>40721</v>
      </c>
      <c r="C26" s="106">
        <v>0</v>
      </c>
      <c r="E26" s="105"/>
      <c r="F26" s="105">
        <v>1718.48</v>
      </c>
    </row>
    <row r="27" spans="2:6" s="3" customFormat="1" x14ac:dyDescent="0.35">
      <c r="B27" s="107">
        <v>40851</v>
      </c>
      <c r="C27" s="106">
        <v>0</v>
      </c>
      <c r="E27" s="105"/>
      <c r="F27" s="105">
        <v>1731.94</v>
      </c>
    </row>
    <row r="28" spans="2:6" s="3" customFormat="1" x14ac:dyDescent="0.35">
      <c r="C28" s="106"/>
      <c r="E28" s="105"/>
    </row>
  </sheetData>
  <mergeCells count="2">
    <mergeCell ref="A2:H2"/>
    <mergeCell ref="A1:B1"/>
  </mergeCell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37B03-AF16-4294-BB4D-970E34E46697}">
  <dimension ref="A1:K18"/>
  <sheetViews>
    <sheetView workbookViewId="0">
      <selection sqref="A1:C1"/>
    </sheetView>
  </sheetViews>
  <sheetFormatPr defaultRowHeight="14.5" x14ac:dyDescent="0.35"/>
  <cols>
    <col min="3" max="3" width="24.54296875" bestFit="1" customWidth="1"/>
    <col min="4" max="4" width="71.1796875" bestFit="1" customWidth="1"/>
  </cols>
  <sheetData>
    <row r="1" spans="1:11" ht="15.5" x14ac:dyDescent="0.35">
      <c r="A1" s="227" t="s">
        <v>254</v>
      </c>
      <c r="B1" s="227"/>
      <c r="C1" s="227"/>
    </row>
    <row r="4" spans="1:11" x14ac:dyDescent="0.35">
      <c r="C4" s="126" t="s">
        <v>245</v>
      </c>
      <c r="D4" s="125" t="s">
        <v>240</v>
      </c>
    </row>
    <row r="5" spans="1:11" x14ac:dyDescent="0.35">
      <c r="C5" s="124" t="s">
        <v>54</v>
      </c>
      <c r="D5" s="123" t="s">
        <v>244</v>
      </c>
    </row>
    <row r="6" spans="1:11" ht="43.5" x14ac:dyDescent="0.35">
      <c r="C6" s="124" t="s">
        <v>56</v>
      </c>
      <c r="D6" s="123" t="s">
        <v>243</v>
      </c>
    </row>
    <row r="7" spans="1:11" ht="29" x14ac:dyDescent="0.35">
      <c r="C7" s="122" t="s">
        <v>57</v>
      </c>
      <c r="D7" s="123" t="s">
        <v>242</v>
      </c>
    </row>
    <row r="8" spans="1:11" ht="29" x14ac:dyDescent="0.35">
      <c r="C8" s="122" t="s">
        <v>58</v>
      </c>
      <c r="D8" s="121"/>
    </row>
    <row r="9" spans="1:11" ht="29" x14ac:dyDescent="0.35">
      <c r="C9" s="120" t="s">
        <v>59</v>
      </c>
      <c r="D9" s="119" t="s">
        <v>241</v>
      </c>
    </row>
    <row r="14" spans="1:11" ht="15.5" x14ac:dyDescent="0.35">
      <c r="C14" s="228" t="s">
        <v>211</v>
      </c>
      <c r="D14" s="228" t="s">
        <v>240</v>
      </c>
    </row>
    <row r="15" spans="1:11" ht="15.5" x14ac:dyDescent="0.35">
      <c r="C15" s="211" t="s">
        <v>210</v>
      </c>
      <c r="D15" s="211" t="s">
        <v>209</v>
      </c>
      <c r="E15" s="85"/>
      <c r="F15" s="85"/>
      <c r="G15" s="85"/>
      <c r="H15" s="85"/>
      <c r="I15" s="85"/>
      <c r="J15" s="85"/>
      <c r="K15" s="85"/>
    </row>
    <row r="16" spans="1:11" ht="15.5" x14ac:dyDescent="0.35">
      <c r="C16" s="209" t="s">
        <v>208</v>
      </c>
      <c r="D16" s="209" t="s">
        <v>207</v>
      </c>
      <c r="E16" s="207"/>
      <c r="F16" s="207"/>
      <c r="G16" s="207"/>
      <c r="H16" s="207"/>
      <c r="I16" s="207"/>
      <c r="J16" s="207"/>
      <c r="K16" s="207"/>
    </row>
    <row r="17" spans="3:11" ht="15.5" x14ac:dyDescent="0.35">
      <c r="C17" s="211" t="s">
        <v>206</v>
      </c>
      <c r="D17" s="212" t="s">
        <v>205</v>
      </c>
      <c r="E17" s="85"/>
      <c r="F17" s="85"/>
      <c r="G17" s="85"/>
      <c r="H17" s="85"/>
      <c r="I17" s="85"/>
      <c r="J17" s="85"/>
      <c r="K17" s="85"/>
    </row>
    <row r="18" spans="3:11" ht="15.5" x14ac:dyDescent="0.35">
      <c r="C18" s="210" t="s">
        <v>204</v>
      </c>
      <c r="D18" s="210" t="s">
        <v>41</v>
      </c>
      <c r="E18" s="208"/>
      <c r="F18" s="208"/>
      <c r="G18" s="208"/>
      <c r="H18" s="208"/>
      <c r="I18" s="208"/>
      <c r="J18" s="85"/>
      <c r="K18" s="85"/>
    </row>
  </sheetData>
  <mergeCells count="1">
    <mergeCell ref="A1:C1"/>
  </mergeCells>
  <hyperlinks>
    <hyperlink ref="D7" r:id="rId1" location="DI" xr:uid="{B6C3E47B-81EC-4D5E-A64D-8237C9357A33}"/>
    <hyperlink ref="D9" r:id="rId2" location="DI" xr:uid="{AB716CAE-9594-422C-BDA7-85528A3A2B71}"/>
    <hyperlink ref="D6" r:id="rId3" location="DI" xr:uid="{C533C4AE-12AB-4564-92C0-CB01481C89EF}"/>
    <hyperlink ref="D5" r:id="rId4" location="DI" xr:uid="{F20C3AA7-62AF-437D-8C0F-9C66D6CC654B}"/>
  </hyperlinks>
  <pageMargins left="0.7" right="0.7" top="0.75" bottom="0.75" header="0.3" footer="0.3"/>
  <tableParts count="2">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8A73C-83AC-4178-93B7-2653619DBE91}">
  <dimension ref="A1"/>
  <sheetViews>
    <sheetView tabSelected="1" workbookViewId="0">
      <selection activeCell="P7" sqref="P7"/>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ITC Limited Data</vt:lpstr>
      <vt:lpstr>ITC Limited Formula</vt:lpstr>
      <vt:lpstr>Hindustan Unilever</vt:lpstr>
      <vt:lpstr>HU Bibliography</vt:lpstr>
      <vt:lpstr>Johnson and Johnson </vt:lpstr>
      <vt:lpstr>J&amp;J Bibliograaphy </vt:lpstr>
      <vt:lpstr>Dabur India </vt:lpstr>
      <vt:lpstr>Bibliography Dadur</vt:lpstr>
      <vt:lpstr>Acknoledgement</vt:lpstr>
      <vt:lpstr>'Hindustan Unilever'!Print_Titles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Harshita Tyagi</dc:creator>
  <cp:lastModifiedBy>Sakshi</cp:lastModifiedBy>
  <dcterms:created xsi:type="dcterms:W3CDTF">2021-12-26T09:31:56Z</dcterms:created>
  <dcterms:modified xsi:type="dcterms:W3CDTF">2022-01-01T21:03:54Z</dcterms:modified>
</cp:coreProperties>
</file>