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52FBB02-C559-43A1-8B7E-5B32F2B7233E}" xr6:coauthVersionLast="47" xr6:coauthVersionMax="47" xr10:uidLastSave="{00000000-0000-0000-0000-000000000000}"/>
  <bookViews>
    <workbookView xWindow="-120" yWindow="-120" windowWidth="20730" windowHeight="11760" xr2:uid="{22A1C69E-B2FD-470E-A2AD-1722DB17E7E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Q15" i="1"/>
  <c r="R15" i="1"/>
  <c r="S15" i="1"/>
  <c r="O15" i="1"/>
  <c r="T15" i="1" s="1"/>
  <c r="C19" i="1"/>
  <c r="D19" i="1"/>
  <c r="E19" i="1"/>
  <c r="F19" i="1"/>
  <c r="G19" i="1"/>
  <c r="H19" i="1"/>
  <c r="I19" i="1"/>
  <c r="J19" i="1"/>
  <c r="B19" i="1"/>
</calcChain>
</file>

<file path=xl/sharedStrings.xml><?xml version="1.0" encoding="utf-8"?>
<sst xmlns="http://schemas.openxmlformats.org/spreadsheetml/2006/main" count="31" uniqueCount="16">
  <si>
    <t>Family income/lacs</t>
  </si>
  <si>
    <t>Sr. No</t>
  </si>
  <si>
    <t>No of people in family</t>
  </si>
  <si>
    <t>No of Cylinders used</t>
  </si>
  <si>
    <t>Company</t>
  </si>
  <si>
    <t>I</t>
  </si>
  <si>
    <t>B</t>
  </si>
  <si>
    <t>H</t>
  </si>
  <si>
    <t>Note:</t>
  </si>
  <si>
    <t>the total no. of responses is 24 but the responses of people who don't use LPG have been censored</t>
  </si>
  <si>
    <t>Sum</t>
  </si>
  <si>
    <t>Price</t>
  </si>
  <si>
    <t>Demand</t>
  </si>
  <si>
    <t>Price Elasticity</t>
  </si>
  <si>
    <t>Income elasticity does not apply because it is an essential commodity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</si>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</sst>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Sheet1!$M$14</c:f>
              <c:strCache>
                <c:ptCount val="1"/>
                <c:pt idx="0">
                  <c:v>Demand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Sheet1!$N$13:$S$13</c:f>
              <c:numCache>
                <c:formatCode>General</c:formatCode>
                <c:ptCount val="6"/>
                <c:pt idx="0">
                  <c:v>880</c:v>
                </c:pt>
                <c:pt idx="1">
                  <c:v>900</c:v>
                </c:pt>
                <c:pt idx="2">
                  <c:v>925</c:v>
                </c:pt>
                <c:pt idx="3">
                  <c:v>950</c:v>
                </c:pt>
                <c:pt idx="4">
                  <c:v>975</c:v>
                </c:pt>
                <c:pt idx="5">
                  <c:v>1000</c:v>
                </c:pt>
              </c:numCache>
            </c:numRef>
          </c:xVal>
          <c:yVal>
            <c:numRef>
              <c:f>Sheet1!$N$14:$S$14</c:f>
              <c:numCache>
                <c:formatCode>General</c:formatCode>
                <c:ptCount val="6"/>
                <c:pt idx="0">
                  <c:v>129</c:v>
                </c:pt>
                <c:pt idx="1">
                  <c:v>124</c:v>
                </c:pt>
                <c:pt idx="2">
                  <c:v>116</c:v>
                </c:pt>
                <c:pt idx="3">
                  <c:v>113</c:v>
                </c:pt>
                <c:pt idx="4">
                  <c:v>98</c:v>
                </c:pt>
                <c:pt idx="5">
                  <c:v>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11-4896-AA5C-940D74A92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647320"/>
        <c:axId val="394649288"/>
      </c:scatterChart>
      <c:valAx>
        <c:axId val="394647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649288"/>
        <c:crosses val="autoZero"/>
        <c:crossBetween val="midCat"/>
      </c:valAx>
      <c:valAx>
        <c:axId val="394649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647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No of Cylinders used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Sheet1!$C$2:$C$18</c:f>
              <c:numCache>
                <c:formatCode>General</c:formatCode>
                <c:ptCount val="1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</c:numCache>
            </c:numRef>
          </c:xVal>
          <c:yVal>
            <c:numRef>
              <c:f>Sheet1!$D$2:$D$18</c:f>
              <c:numCache>
                <c:formatCode>General</c:formatCode>
                <c:ptCount val="17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13</c:v>
                </c:pt>
                <c:pt idx="5">
                  <c:v>8</c:v>
                </c:pt>
                <c:pt idx="6">
                  <c:v>13</c:v>
                </c:pt>
                <c:pt idx="7">
                  <c:v>10</c:v>
                </c:pt>
                <c:pt idx="8">
                  <c:v>9</c:v>
                </c:pt>
                <c:pt idx="9">
                  <c:v>5</c:v>
                </c:pt>
                <c:pt idx="10">
                  <c:v>12</c:v>
                </c:pt>
                <c:pt idx="11">
                  <c:v>8</c:v>
                </c:pt>
                <c:pt idx="12">
                  <c:v>7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B3-4CB1-B9DC-5FE4EF41E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949512"/>
        <c:axId val="613941312"/>
      </c:scatterChart>
      <c:valAx>
        <c:axId val="61394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941312"/>
        <c:crosses val="autoZero"/>
        <c:crossBetween val="midCat"/>
      </c:valAx>
      <c:valAx>
        <c:axId val="61394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949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chart" Target="../charts/chart2.xml"/><Relationship Id="rId5" Type="http://schemas.openxmlformats.org/officeDocument/2006/relationships/image" Target="../media/image5.png"/><Relationship Id="rId10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257</xdr:rowOff>
    </xdr:from>
    <xdr:to>
      <xdr:col>4</xdr:col>
      <xdr:colOff>29308</xdr:colOff>
      <xdr:row>33</xdr:row>
      <xdr:rowOff>11692</xdr:rowOff>
    </xdr:to>
    <xdr:pic>
      <xdr:nvPicPr>
        <xdr:cNvPr id="2" name="Picture 1" descr="Forms response chart. Question title: What's your age?. Number of responses: 24 responses.">
          <a:extLst>
            <a:ext uri="{FF2B5EF4-FFF2-40B4-BE49-F238E27FC236}">
              <a16:creationId xmlns:a16="http://schemas.microsoft.com/office/drawing/2014/main" id="{AAED96AA-CDFE-4367-B5E3-1C3227596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757"/>
          <a:ext cx="4556484" cy="1916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33</xdr:row>
      <xdr:rowOff>0</xdr:rowOff>
    </xdr:from>
    <xdr:to>
      <xdr:col>4</xdr:col>
      <xdr:colOff>67236</xdr:colOff>
      <xdr:row>43</xdr:row>
      <xdr:rowOff>30404</xdr:rowOff>
    </xdr:to>
    <xdr:pic>
      <xdr:nvPicPr>
        <xdr:cNvPr id="3" name="Picture 2" descr="Forms response chart. Question title: Where do you live?. Number of responses: 24 responses.">
          <a:extLst>
            <a:ext uri="{FF2B5EF4-FFF2-40B4-BE49-F238E27FC236}">
              <a16:creationId xmlns:a16="http://schemas.microsoft.com/office/drawing/2014/main" id="{5F48339D-0D48-478A-B625-26CC21400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286500"/>
          <a:ext cx="4594411" cy="1935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42</xdr:row>
      <xdr:rowOff>0</xdr:rowOff>
    </xdr:from>
    <xdr:to>
      <xdr:col>4</xdr:col>
      <xdr:colOff>179295</xdr:colOff>
      <xdr:row>52</xdr:row>
      <xdr:rowOff>83020</xdr:rowOff>
    </xdr:to>
    <xdr:pic>
      <xdr:nvPicPr>
        <xdr:cNvPr id="4" name="Picture 3" descr="Forms response chart. Question title: Employment Status. Number of responses: 24 responses.">
          <a:extLst>
            <a:ext uri="{FF2B5EF4-FFF2-40B4-BE49-F238E27FC236}">
              <a16:creationId xmlns:a16="http://schemas.microsoft.com/office/drawing/2014/main" id="{DC8085FC-40D9-4C0F-866E-ED9678D7F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001000"/>
          <a:ext cx="4706470" cy="1988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52</xdr:row>
      <xdr:rowOff>22411</xdr:rowOff>
    </xdr:from>
    <xdr:to>
      <xdr:col>4</xdr:col>
      <xdr:colOff>201706</xdr:colOff>
      <xdr:row>62</xdr:row>
      <xdr:rowOff>114521</xdr:rowOff>
    </xdr:to>
    <xdr:pic>
      <xdr:nvPicPr>
        <xdr:cNvPr id="5" name="Picture 4" descr="Forms response chart. Question title: Family income(annual). Number of responses: 24 responses.">
          <a:extLst>
            <a:ext uri="{FF2B5EF4-FFF2-40B4-BE49-F238E27FC236}">
              <a16:creationId xmlns:a16="http://schemas.microsoft.com/office/drawing/2014/main" id="{B8A4FC86-D7E2-4BEA-AECD-35E1B777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928411"/>
          <a:ext cx="4728881" cy="1997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112059</xdr:rowOff>
    </xdr:from>
    <xdr:to>
      <xdr:col>4</xdr:col>
      <xdr:colOff>246529</xdr:colOff>
      <xdr:row>73</xdr:row>
      <xdr:rowOff>31951</xdr:rowOff>
    </xdr:to>
    <xdr:pic>
      <xdr:nvPicPr>
        <xdr:cNvPr id="6" name="Picture 5" descr="Forms response chart. Question title: How many people live in your house?. Number of responses: 24 responses.">
          <a:extLst>
            <a:ext uri="{FF2B5EF4-FFF2-40B4-BE49-F238E27FC236}">
              <a16:creationId xmlns:a16="http://schemas.microsoft.com/office/drawing/2014/main" id="{BB26D2E0-1812-4056-8384-9CDE1608D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3059"/>
          <a:ext cx="4773705" cy="2015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11206</xdr:colOff>
      <xdr:row>21</xdr:row>
      <xdr:rowOff>145677</xdr:rowOff>
    </xdr:from>
    <xdr:to>
      <xdr:col>12</xdr:col>
      <xdr:colOff>544605</xdr:colOff>
      <xdr:row>32</xdr:row>
      <xdr:rowOff>70102</xdr:rowOff>
    </xdr:to>
    <xdr:pic>
      <xdr:nvPicPr>
        <xdr:cNvPr id="7" name="Picture 6" descr="Forms response chart. Question title: What do you use for cooking at your home?. Number of responses: 24 responses.">
          <a:extLst>
            <a:ext uri="{FF2B5EF4-FFF2-40B4-BE49-F238E27FC236}">
              <a16:creationId xmlns:a16="http://schemas.microsoft.com/office/drawing/2014/main" id="{0779A2D9-5B68-45F9-A6D8-6DC836FD3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06" y="4146177"/>
          <a:ext cx="4769223" cy="201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13</xdr:col>
      <xdr:colOff>235324</xdr:colOff>
      <xdr:row>46</xdr:row>
      <xdr:rowOff>22485</xdr:rowOff>
    </xdr:to>
    <xdr:pic>
      <xdr:nvPicPr>
        <xdr:cNvPr id="8" name="Picture 7" descr="Forms response chart. Question title: If you use LPG, how many Cylinders do you buy per year?. Number of responses: 17 responses.">
          <a:extLst>
            <a:ext uri="{FF2B5EF4-FFF2-40B4-BE49-F238E27FC236}">
              <a16:creationId xmlns:a16="http://schemas.microsoft.com/office/drawing/2014/main" id="{F9F99963-E851-49C4-8EE8-FEDF4538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6477000"/>
          <a:ext cx="5486400" cy="2308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13</xdr:col>
      <xdr:colOff>463924</xdr:colOff>
      <xdr:row>59</xdr:row>
      <xdr:rowOff>118672</xdr:rowOff>
    </xdr:to>
    <xdr:pic>
      <xdr:nvPicPr>
        <xdr:cNvPr id="9" name="Picture 8" descr="Forms response chart. Question title: Which company would/do you take LPG cylinders from?. Number of responses: 19 responses.">
          <a:extLst>
            <a:ext uri="{FF2B5EF4-FFF2-40B4-BE49-F238E27FC236}">
              <a16:creationId xmlns:a16="http://schemas.microsoft.com/office/drawing/2014/main" id="{AD27F1EF-62B0-4FB0-BD98-78190190C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8953500"/>
          <a:ext cx="5715000" cy="2404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276225</xdr:colOff>
      <xdr:row>0</xdr:row>
      <xdr:rowOff>0</xdr:rowOff>
    </xdr:from>
    <xdr:to>
      <xdr:col>16</xdr:col>
      <xdr:colOff>244849</xdr:colOff>
      <xdr:row>10</xdr:row>
      <xdr:rowOff>51529</xdr:rowOff>
    </xdr:to>
    <xdr:pic>
      <xdr:nvPicPr>
        <xdr:cNvPr id="10" name="Picture 9" descr="Forms response chart. Question title: Rate the factors in terms of importance (1-lowest, 5-highest). Number of responses: .">
          <a:extLst>
            <a:ext uri="{FF2B5EF4-FFF2-40B4-BE49-F238E27FC236}">
              <a16:creationId xmlns:a16="http://schemas.microsoft.com/office/drawing/2014/main" id="{E38406E7-88B9-497A-B7B9-EEF81131B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0"/>
          <a:ext cx="4000500" cy="1956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45384</xdr:colOff>
      <xdr:row>0</xdr:row>
      <xdr:rowOff>123263</xdr:rowOff>
    </xdr:from>
    <xdr:to>
      <xdr:col>21</xdr:col>
      <xdr:colOff>582707</xdr:colOff>
      <xdr:row>9</xdr:row>
      <xdr:rowOff>156881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1840C42-7620-4451-8EAF-1FC0CBC22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285749</xdr:colOff>
      <xdr:row>23</xdr:row>
      <xdr:rowOff>17930</xdr:rowOff>
    </xdr:from>
    <xdr:to>
      <xdr:col>22</xdr:col>
      <xdr:colOff>16808</xdr:colOff>
      <xdr:row>37</xdr:row>
      <xdr:rowOff>94130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FD5A0A2-AF87-48AB-BBC4-6A9932DD1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2561-0A07-4FCD-A819-1ECDDE3DC4A4}">
  <dimension ref="A1:T22"/>
  <sheetViews>
    <sheetView tabSelected="1" zoomScale="85" zoomScaleNormal="85" workbookViewId="0">
      <selection activeCell="K20" sqref="K20"/>
    </sheetView>
  </sheetViews>
  <sheetFormatPr defaultRowHeight="15" x14ac:dyDescent="0.25"/>
  <cols>
    <col min="2" max="2" width="18.28515625" bestFit="1" customWidth="1"/>
    <col min="3" max="3" width="21" bestFit="1" customWidth="1"/>
    <col min="4" max="4" width="19.5703125" bestFit="1" customWidth="1"/>
    <col min="5" max="5" width="9.28515625" bestFit="1" customWidth="1"/>
    <col min="13" max="13" width="14.5703125" bestFit="1" customWidth="1"/>
  </cols>
  <sheetData>
    <row r="1" spans="1:20" x14ac:dyDescent="0.25">
      <c r="A1" t="s">
        <v>1</v>
      </c>
      <c r="B1" t="s">
        <v>0</v>
      </c>
      <c r="C1" t="s">
        <v>2</v>
      </c>
      <c r="D1" t="s">
        <v>3</v>
      </c>
      <c r="E1" t="s">
        <v>4</v>
      </c>
      <c r="F1">
        <v>900</v>
      </c>
      <c r="G1">
        <v>925</v>
      </c>
      <c r="H1">
        <v>950</v>
      </c>
      <c r="I1">
        <v>975</v>
      </c>
      <c r="J1">
        <v>1000</v>
      </c>
    </row>
    <row r="2" spans="1:20" x14ac:dyDescent="0.25">
      <c r="A2">
        <v>1</v>
      </c>
      <c r="B2">
        <v>20</v>
      </c>
      <c r="C2">
        <v>3</v>
      </c>
      <c r="D2">
        <v>5</v>
      </c>
      <c r="E2" t="s">
        <v>5</v>
      </c>
      <c r="F2">
        <v>9</v>
      </c>
      <c r="G2">
        <v>9</v>
      </c>
      <c r="H2">
        <v>9</v>
      </c>
      <c r="I2">
        <v>9</v>
      </c>
      <c r="J2">
        <v>9</v>
      </c>
    </row>
    <row r="3" spans="1:20" x14ac:dyDescent="0.25">
      <c r="A3">
        <v>2</v>
      </c>
      <c r="B3">
        <v>150</v>
      </c>
      <c r="C3">
        <v>4</v>
      </c>
      <c r="D3">
        <v>7</v>
      </c>
      <c r="E3" t="s">
        <v>6</v>
      </c>
      <c r="F3">
        <v>7</v>
      </c>
      <c r="G3">
        <v>7</v>
      </c>
      <c r="H3">
        <v>7</v>
      </c>
      <c r="I3">
        <v>7</v>
      </c>
      <c r="J3">
        <v>7</v>
      </c>
    </row>
    <row r="4" spans="1:20" x14ac:dyDescent="0.25">
      <c r="A4">
        <v>3</v>
      </c>
      <c r="B4">
        <v>20</v>
      </c>
      <c r="C4">
        <v>4</v>
      </c>
      <c r="D4">
        <v>6</v>
      </c>
      <c r="E4" t="s">
        <v>7</v>
      </c>
      <c r="F4">
        <v>6</v>
      </c>
      <c r="G4">
        <v>6</v>
      </c>
      <c r="H4">
        <v>5</v>
      </c>
      <c r="I4">
        <v>4</v>
      </c>
      <c r="J4">
        <v>4</v>
      </c>
    </row>
    <row r="5" spans="1:20" x14ac:dyDescent="0.25">
      <c r="A5">
        <v>4</v>
      </c>
      <c r="B5">
        <v>150</v>
      </c>
      <c r="C5">
        <v>4</v>
      </c>
      <c r="D5">
        <v>6</v>
      </c>
      <c r="E5" t="s">
        <v>7</v>
      </c>
      <c r="F5">
        <v>5</v>
      </c>
      <c r="G5">
        <v>5</v>
      </c>
      <c r="H5">
        <v>5</v>
      </c>
      <c r="I5">
        <v>4</v>
      </c>
      <c r="J5">
        <v>4</v>
      </c>
    </row>
    <row r="6" spans="1:20" x14ac:dyDescent="0.25">
      <c r="A6">
        <v>5</v>
      </c>
      <c r="B6">
        <v>5</v>
      </c>
      <c r="C6">
        <v>10</v>
      </c>
      <c r="D6">
        <v>13</v>
      </c>
      <c r="E6" t="s">
        <v>7</v>
      </c>
      <c r="F6">
        <v>13</v>
      </c>
      <c r="G6">
        <v>13</v>
      </c>
      <c r="H6">
        <v>13</v>
      </c>
      <c r="I6">
        <v>13</v>
      </c>
      <c r="J6">
        <v>13</v>
      </c>
    </row>
    <row r="7" spans="1:20" x14ac:dyDescent="0.25">
      <c r="A7">
        <v>6</v>
      </c>
      <c r="B7">
        <v>50</v>
      </c>
      <c r="C7">
        <v>5</v>
      </c>
      <c r="D7">
        <v>8</v>
      </c>
      <c r="E7" t="s">
        <v>7</v>
      </c>
      <c r="F7">
        <v>8</v>
      </c>
      <c r="G7">
        <v>0</v>
      </c>
      <c r="H7">
        <v>0</v>
      </c>
      <c r="I7">
        <v>0</v>
      </c>
      <c r="J7">
        <v>0</v>
      </c>
    </row>
    <row r="8" spans="1:20" x14ac:dyDescent="0.25">
      <c r="A8">
        <v>7</v>
      </c>
      <c r="B8">
        <v>20</v>
      </c>
      <c r="C8">
        <v>3</v>
      </c>
      <c r="D8">
        <v>13</v>
      </c>
      <c r="E8" t="s">
        <v>7</v>
      </c>
      <c r="F8">
        <v>13</v>
      </c>
      <c r="G8">
        <v>13</v>
      </c>
      <c r="H8">
        <v>13</v>
      </c>
      <c r="I8">
        <v>12</v>
      </c>
      <c r="J8">
        <v>12</v>
      </c>
    </row>
    <row r="9" spans="1:20" x14ac:dyDescent="0.25">
      <c r="A9">
        <v>8</v>
      </c>
      <c r="B9">
        <v>150</v>
      </c>
      <c r="C9">
        <v>6</v>
      </c>
      <c r="D9">
        <v>10</v>
      </c>
      <c r="E9" t="s">
        <v>7</v>
      </c>
      <c r="F9">
        <v>13</v>
      </c>
      <c r="G9">
        <v>13</v>
      </c>
      <c r="H9">
        <v>12</v>
      </c>
      <c r="I9">
        <v>11</v>
      </c>
      <c r="J9">
        <v>10</v>
      </c>
    </row>
    <row r="10" spans="1:20" x14ac:dyDescent="0.25">
      <c r="A10">
        <v>9</v>
      </c>
      <c r="B10">
        <v>50</v>
      </c>
      <c r="C10">
        <v>4</v>
      </c>
      <c r="D10">
        <v>9</v>
      </c>
      <c r="E10" t="s">
        <v>7</v>
      </c>
      <c r="F10">
        <v>0</v>
      </c>
      <c r="G10">
        <v>0</v>
      </c>
      <c r="H10">
        <v>0</v>
      </c>
      <c r="I10">
        <v>0</v>
      </c>
      <c r="J10">
        <v>0</v>
      </c>
    </row>
    <row r="11" spans="1:20" x14ac:dyDescent="0.25">
      <c r="A11">
        <v>10</v>
      </c>
      <c r="B11">
        <v>20</v>
      </c>
      <c r="C11">
        <v>3</v>
      </c>
      <c r="D11">
        <v>5</v>
      </c>
      <c r="E11" t="s">
        <v>7</v>
      </c>
      <c r="F11">
        <v>4</v>
      </c>
      <c r="G11">
        <v>4</v>
      </c>
      <c r="H11">
        <v>4</v>
      </c>
      <c r="I11">
        <v>3</v>
      </c>
      <c r="J11">
        <v>3</v>
      </c>
    </row>
    <row r="12" spans="1:20" x14ac:dyDescent="0.25">
      <c r="A12">
        <v>11</v>
      </c>
      <c r="B12">
        <v>5</v>
      </c>
      <c r="C12">
        <v>4</v>
      </c>
      <c r="D12">
        <v>12</v>
      </c>
      <c r="E12" t="s">
        <v>5</v>
      </c>
      <c r="F12">
        <v>12</v>
      </c>
      <c r="G12">
        <v>12</v>
      </c>
      <c r="H12">
        <v>12</v>
      </c>
      <c r="I12">
        <v>12</v>
      </c>
      <c r="J12">
        <v>12</v>
      </c>
    </row>
    <row r="13" spans="1:20" x14ac:dyDescent="0.25">
      <c r="A13">
        <v>12</v>
      </c>
      <c r="B13">
        <v>5</v>
      </c>
      <c r="C13">
        <v>4</v>
      </c>
      <c r="D13">
        <v>8</v>
      </c>
      <c r="E13" t="s">
        <v>5</v>
      </c>
      <c r="F13">
        <v>8</v>
      </c>
      <c r="G13">
        <v>8</v>
      </c>
      <c r="H13">
        <v>8</v>
      </c>
      <c r="I13">
        <v>8</v>
      </c>
      <c r="J13">
        <v>8</v>
      </c>
      <c r="M13" t="s">
        <v>11</v>
      </c>
      <c r="N13">
        <v>880</v>
      </c>
      <c r="O13">
        <v>900</v>
      </c>
      <c r="P13">
        <v>925</v>
      </c>
      <c r="Q13">
        <v>950</v>
      </c>
      <c r="R13">
        <v>975</v>
      </c>
      <c r="S13">
        <v>1000</v>
      </c>
    </row>
    <row r="14" spans="1:20" x14ac:dyDescent="0.25">
      <c r="A14">
        <v>13</v>
      </c>
      <c r="B14">
        <v>50</v>
      </c>
      <c r="C14">
        <v>4</v>
      </c>
      <c r="D14">
        <v>7</v>
      </c>
      <c r="E14" t="s">
        <v>7</v>
      </c>
      <c r="F14">
        <v>6</v>
      </c>
      <c r="G14">
        <v>6</v>
      </c>
      <c r="H14">
        <v>5</v>
      </c>
      <c r="I14">
        <v>4</v>
      </c>
      <c r="J14">
        <v>0</v>
      </c>
      <c r="M14" t="s">
        <v>12</v>
      </c>
      <c r="N14">
        <v>129</v>
      </c>
      <c r="O14">
        <v>124</v>
      </c>
      <c r="P14">
        <v>116</v>
      </c>
      <c r="Q14">
        <v>113</v>
      </c>
      <c r="R14">
        <v>98</v>
      </c>
      <c r="S14">
        <v>93</v>
      </c>
      <c r="T14" t="s">
        <v>15</v>
      </c>
    </row>
    <row r="15" spans="1:20" x14ac:dyDescent="0.25">
      <c r="A15">
        <v>14</v>
      </c>
      <c r="B15">
        <v>20</v>
      </c>
      <c r="C15">
        <v>3</v>
      </c>
      <c r="D15">
        <v>2</v>
      </c>
      <c r="E15" t="s">
        <v>7</v>
      </c>
      <c r="F15">
        <v>2</v>
      </c>
      <c r="G15">
        <v>2</v>
      </c>
      <c r="H15">
        <v>2</v>
      </c>
      <c r="I15">
        <v>2</v>
      </c>
      <c r="J15">
        <v>2</v>
      </c>
      <c r="M15" t="s">
        <v>13</v>
      </c>
      <c r="O15" s="1">
        <f>((O14-$N$14)/$N$14)/(-(O13-$N$13)/$N$13)</f>
        <v>1.7054263565891472</v>
      </c>
      <c r="P15" s="1">
        <f t="shared" ref="P15:S15" si="0">((P14-$N$14)/$N$14)/(-(P13-$N$13)/$N$13)</f>
        <v>1.9707149009474589</v>
      </c>
      <c r="Q15" s="1">
        <f t="shared" si="0"/>
        <v>1.5592469545957919</v>
      </c>
      <c r="R15" s="1">
        <f t="shared" si="0"/>
        <v>2.2260301917584662</v>
      </c>
      <c r="S15" s="1">
        <f t="shared" si="0"/>
        <v>2.0465116279069768</v>
      </c>
      <c r="T15" s="1">
        <f>AVERAGE(O15:S15)</f>
        <v>1.9015860063595682</v>
      </c>
    </row>
    <row r="16" spans="1:20" x14ac:dyDescent="0.25">
      <c r="A16">
        <v>15</v>
      </c>
      <c r="B16">
        <v>5</v>
      </c>
      <c r="C16">
        <v>4</v>
      </c>
      <c r="D16">
        <v>4</v>
      </c>
      <c r="E16" t="s">
        <v>7</v>
      </c>
      <c r="F16">
        <v>4</v>
      </c>
      <c r="G16">
        <v>4</v>
      </c>
      <c r="H16">
        <v>4</v>
      </c>
      <c r="I16">
        <v>4</v>
      </c>
      <c r="J16">
        <v>4</v>
      </c>
    </row>
    <row r="17" spans="1:10" x14ac:dyDescent="0.25">
      <c r="A17">
        <v>16</v>
      </c>
      <c r="B17">
        <v>150</v>
      </c>
      <c r="C17">
        <v>3</v>
      </c>
      <c r="D17">
        <v>5</v>
      </c>
      <c r="E17" t="s">
        <v>6</v>
      </c>
      <c r="F17">
        <v>5</v>
      </c>
      <c r="G17">
        <v>5</v>
      </c>
      <c r="H17">
        <v>5</v>
      </c>
      <c r="I17">
        <v>5</v>
      </c>
      <c r="J17">
        <v>5</v>
      </c>
    </row>
    <row r="18" spans="1:10" x14ac:dyDescent="0.25">
      <c r="A18">
        <v>17</v>
      </c>
      <c r="B18">
        <v>50</v>
      </c>
      <c r="C18">
        <v>6</v>
      </c>
      <c r="D18">
        <v>9</v>
      </c>
      <c r="E18" t="s">
        <v>6</v>
      </c>
      <c r="F18">
        <v>9</v>
      </c>
      <c r="G18">
        <v>9</v>
      </c>
      <c r="H18">
        <v>9</v>
      </c>
      <c r="I18">
        <v>0</v>
      </c>
      <c r="J18">
        <v>0</v>
      </c>
    </row>
    <row r="19" spans="1:10" x14ac:dyDescent="0.25">
      <c r="A19" t="s">
        <v>10</v>
      </c>
      <c r="B19">
        <f>SUM(B2:B18)</f>
        <v>920</v>
      </c>
      <c r="C19">
        <f t="shared" ref="C19:J19" si="1">SUM(C2:C18)</f>
        <v>74</v>
      </c>
      <c r="D19">
        <f t="shared" si="1"/>
        <v>129</v>
      </c>
      <c r="E19">
        <f t="shared" si="1"/>
        <v>0</v>
      </c>
      <c r="F19">
        <f t="shared" si="1"/>
        <v>124</v>
      </c>
      <c r="G19">
        <f t="shared" si="1"/>
        <v>116</v>
      </c>
      <c r="H19">
        <f t="shared" si="1"/>
        <v>113</v>
      </c>
      <c r="I19">
        <f t="shared" si="1"/>
        <v>98</v>
      </c>
      <c r="J19">
        <f t="shared" si="1"/>
        <v>93</v>
      </c>
    </row>
    <row r="21" spans="1:10" x14ac:dyDescent="0.25">
      <c r="A21" t="s">
        <v>8</v>
      </c>
      <c r="B21" t="s">
        <v>9</v>
      </c>
    </row>
    <row r="22" spans="1:10" x14ac:dyDescent="0.25">
      <c r="A22" t="s">
        <v>8</v>
      </c>
      <c r="B22" t="s">
        <v>14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2021-09-22T10:15:01Z</dcterms:created>
  <dcterms:modified xsi:type="dcterms:W3CDTF">2021-09-26T18:31:41Z</dcterms:modified>
</cp:coreProperties>
</file>