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780" yWindow="495" windowWidth="27645" windowHeight="15975" activeTab="1"/>
  </bookViews>
  <sheets>
    <sheet name="Sales" sheetId="1" r:id="rId1"/>
    <sheet name="Investments" sheetId="2" r:id="rId2"/>
  </sheets>
  <calcPr calcId="152511" iterateCount="150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2" l="1"/>
  <c r="E28" i="2"/>
  <c r="F7" i="1" l="1"/>
  <c r="F6" i="1"/>
  <c r="F8" i="1" s="1"/>
  <c r="E11" i="2" l="1"/>
  <c r="E8" i="1"/>
  <c r="E7" i="1"/>
  <c r="E6" i="1"/>
</calcChain>
</file>

<file path=xl/sharedStrings.xml><?xml version="1.0" encoding="utf-8"?>
<sst xmlns="http://schemas.openxmlformats.org/spreadsheetml/2006/main" count="47" uniqueCount="26">
  <si>
    <t>Particulars</t>
  </si>
  <si>
    <t>Sales</t>
  </si>
  <si>
    <t>Fixed Expenses</t>
  </si>
  <si>
    <t>Gross Profit</t>
  </si>
  <si>
    <t>Variable expenses (60% of Sales)</t>
  </si>
  <si>
    <t>Final Profit</t>
  </si>
  <si>
    <t>Y1</t>
  </si>
  <si>
    <t>Y2</t>
  </si>
  <si>
    <t>In Year 2, Co. wishes to earn a profit of 40 lacs. What should be the sales in such a case?</t>
  </si>
  <si>
    <t>Q.</t>
  </si>
  <si>
    <t>Assets</t>
  </si>
  <si>
    <t>Gold</t>
  </si>
  <si>
    <t>Property</t>
  </si>
  <si>
    <t>Listed shares</t>
  </si>
  <si>
    <t>Bonds</t>
  </si>
  <si>
    <t>US bonds</t>
  </si>
  <si>
    <t>Crypto-currency</t>
  </si>
  <si>
    <t>Investment</t>
  </si>
  <si>
    <t>1Y return</t>
  </si>
  <si>
    <t>Overall Return</t>
  </si>
  <si>
    <t>Mr. A expects his total loss will be eliminated (i.e. return of 0%) by changes in return of Crypto-currency. What should be the rate of return of Crypto for the same?</t>
  </si>
  <si>
    <t>All questions are independent cases</t>
  </si>
  <si>
    <t>Mr. A's portfolio:</t>
  </si>
  <si>
    <t>How much Mr. A should've invested in Gold so as to earn an overall return of 5% from his portfolio now?</t>
  </si>
  <si>
    <t>A1.</t>
  </si>
  <si>
    <t>A2.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</si>
</sst>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 [$₹-4009]\ * #,##0_ ;_ [$₹-4009]\ * \-#,##0_ ;_ [$₹-4009]\ * &quot;-&quot;??_ ;_ @_ 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164" fontId="0" fillId="0" borderId="1" xfId="0" applyNumberForma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10" fontId="0" fillId="0" borderId="1" xfId="2" applyNumberFormat="1" applyFont="1" applyBorder="1"/>
    <xf numFmtId="10" fontId="0" fillId="0" borderId="0" xfId="2" applyNumberFormat="1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0" fillId="0" borderId="0" xfId="0" applyBorder="1"/>
    <xf numFmtId="10" fontId="0" fillId="0" borderId="0" xfId="2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3"/>
  <sheetViews>
    <sheetView showGridLines="0" workbookViewId="0">
      <selection activeCell="F8" sqref="F8"/>
    </sheetView>
  </sheetViews>
  <sheetFormatPr defaultColWidth="11" defaultRowHeight="15.75" x14ac:dyDescent="0.25"/>
  <cols>
    <col min="4" max="4" width="28.875" bestFit="1" customWidth="1"/>
    <col min="5" max="5" width="15.625" bestFit="1" customWidth="1"/>
    <col min="6" max="6" width="14.375" customWidth="1"/>
  </cols>
  <sheetData>
    <row r="3" spans="3:6" x14ac:dyDescent="0.25">
      <c r="D3" s="4" t="s">
        <v>0</v>
      </c>
      <c r="E3" s="5" t="s">
        <v>6</v>
      </c>
      <c r="F3" s="5" t="s">
        <v>7</v>
      </c>
    </row>
    <row r="4" spans="3:6" x14ac:dyDescent="0.25">
      <c r="D4" s="1" t="s">
        <v>1</v>
      </c>
      <c r="E4" s="2">
        <v>10000000</v>
      </c>
      <c r="F4" s="3">
        <v>13000000</v>
      </c>
    </row>
    <row r="5" spans="3:6" x14ac:dyDescent="0.25">
      <c r="D5" s="1" t="s">
        <v>2</v>
      </c>
      <c r="E5" s="3">
        <v>1200000</v>
      </c>
      <c r="F5" s="3">
        <v>1200000</v>
      </c>
    </row>
    <row r="6" spans="3:6" x14ac:dyDescent="0.25">
      <c r="D6" s="1" t="s">
        <v>3</v>
      </c>
      <c r="E6" s="3">
        <f>E4-E5</f>
        <v>8800000</v>
      </c>
      <c r="F6" s="3">
        <f>F4-F5</f>
        <v>11800000</v>
      </c>
    </row>
    <row r="7" spans="3:6" x14ac:dyDescent="0.25">
      <c r="D7" s="1" t="s">
        <v>4</v>
      </c>
      <c r="E7" s="3">
        <f>E4*0.6</f>
        <v>6000000</v>
      </c>
      <c r="F7" s="3">
        <f>0.6*F4</f>
        <v>7800000</v>
      </c>
    </row>
    <row r="8" spans="3:6" x14ac:dyDescent="0.25">
      <c r="D8" s="1" t="s">
        <v>5</v>
      </c>
      <c r="E8" s="3">
        <f>E6-E7</f>
        <v>2800000</v>
      </c>
      <c r="F8" s="3">
        <f>F6-F7</f>
        <v>4000000</v>
      </c>
    </row>
    <row r="13" spans="3:6" x14ac:dyDescent="0.25">
      <c r="C13" s="6" t="s">
        <v>9</v>
      </c>
      <c r="D13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9"/>
  <sheetViews>
    <sheetView showGridLines="0" tabSelected="1" topLeftCell="A14" workbookViewId="0">
      <selection activeCell="E39" sqref="E39"/>
    </sheetView>
  </sheetViews>
  <sheetFormatPr defaultColWidth="11" defaultRowHeight="15.75" x14ac:dyDescent="0.25"/>
  <cols>
    <col min="3" max="3" width="14.375" customWidth="1"/>
    <col min="4" max="4" width="13" customWidth="1"/>
  </cols>
  <sheetData>
    <row r="1" spans="3:5" x14ac:dyDescent="0.25">
      <c r="C1" s="9" t="s">
        <v>22</v>
      </c>
    </row>
    <row r="3" spans="3:5" x14ac:dyDescent="0.25">
      <c r="C3" s="4" t="s">
        <v>10</v>
      </c>
      <c r="D3" s="4" t="s">
        <v>17</v>
      </c>
      <c r="E3" s="4" t="s">
        <v>18</v>
      </c>
    </row>
    <row r="4" spans="3:5" x14ac:dyDescent="0.25">
      <c r="C4" s="1" t="s">
        <v>11</v>
      </c>
      <c r="D4" s="1">
        <v>900000</v>
      </c>
      <c r="E4" s="7">
        <v>-0.08</v>
      </c>
    </row>
    <row r="5" spans="3:5" x14ac:dyDescent="0.25">
      <c r="C5" s="1" t="s">
        <v>12</v>
      </c>
      <c r="D5" s="1">
        <v>870000</v>
      </c>
      <c r="E5" s="7">
        <v>0.12</v>
      </c>
    </row>
    <row r="6" spans="3:5" x14ac:dyDescent="0.25">
      <c r="C6" s="1" t="s">
        <v>13</v>
      </c>
      <c r="D6" s="1">
        <v>260000</v>
      </c>
      <c r="E6" s="7">
        <v>0.04</v>
      </c>
    </row>
    <row r="7" spans="3:5" x14ac:dyDescent="0.25">
      <c r="C7" s="1" t="s">
        <v>14</v>
      </c>
      <c r="D7" s="1">
        <v>510000</v>
      </c>
      <c r="E7" s="7">
        <v>0.13</v>
      </c>
    </row>
    <row r="8" spans="3:5" x14ac:dyDescent="0.25">
      <c r="C8" s="1" t="s">
        <v>15</v>
      </c>
      <c r="D8" s="1">
        <v>980000</v>
      </c>
      <c r="E8" s="7">
        <v>-0.05</v>
      </c>
    </row>
    <row r="9" spans="3:5" x14ac:dyDescent="0.25">
      <c r="C9" s="1" t="s">
        <v>16</v>
      </c>
      <c r="D9" s="1">
        <v>110000</v>
      </c>
      <c r="E9" s="7">
        <v>-0.03</v>
      </c>
    </row>
    <row r="11" spans="3:5" x14ac:dyDescent="0.25">
      <c r="C11" s="11" t="s">
        <v>19</v>
      </c>
      <c r="D11" s="11"/>
      <c r="E11" s="8">
        <f>SUMPRODUCT(E4:E9,D4:D9)/SUM(D4:D9)</f>
        <v>1.5647382920110194E-2</v>
      </c>
    </row>
    <row r="15" spans="3:5" x14ac:dyDescent="0.25">
      <c r="C15" s="6" t="s">
        <v>9</v>
      </c>
      <c r="D15" s="10" t="s">
        <v>21</v>
      </c>
    </row>
    <row r="16" spans="3:5" x14ac:dyDescent="0.25">
      <c r="C16">
        <v>1</v>
      </c>
      <c r="D16" t="s">
        <v>20</v>
      </c>
    </row>
    <row r="17" spans="2:5" x14ac:dyDescent="0.25">
      <c r="C17">
        <v>2</v>
      </c>
      <c r="D17" t="s">
        <v>23</v>
      </c>
    </row>
    <row r="20" spans="2:5" x14ac:dyDescent="0.25">
      <c r="B20" s="9" t="s">
        <v>24</v>
      </c>
      <c r="C20" s="4" t="s">
        <v>10</v>
      </c>
      <c r="D20" s="4" t="s">
        <v>17</v>
      </c>
      <c r="E20" s="4" t="s">
        <v>18</v>
      </c>
    </row>
    <row r="21" spans="2:5" x14ac:dyDescent="0.25">
      <c r="C21" s="1" t="s">
        <v>11</v>
      </c>
      <c r="D21" s="1">
        <v>900000</v>
      </c>
      <c r="E21" s="7">
        <v>-0.08</v>
      </c>
    </row>
    <row r="22" spans="2:5" x14ac:dyDescent="0.25">
      <c r="C22" s="1" t="s">
        <v>12</v>
      </c>
      <c r="D22" s="1">
        <v>870000</v>
      </c>
      <c r="E22" s="7">
        <v>0.12</v>
      </c>
    </row>
    <row r="23" spans="2:5" x14ac:dyDescent="0.25">
      <c r="C23" s="1" t="s">
        <v>13</v>
      </c>
      <c r="D23" s="1">
        <v>260000</v>
      </c>
      <c r="E23" s="7">
        <v>0.04</v>
      </c>
    </row>
    <row r="24" spans="2:5" x14ac:dyDescent="0.25">
      <c r="C24" s="1" t="s">
        <v>14</v>
      </c>
      <c r="D24" s="1">
        <v>510000</v>
      </c>
      <c r="E24" s="7">
        <v>0.13</v>
      </c>
    </row>
    <row r="25" spans="2:5" x14ac:dyDescent="0.25">
      <c r="C25" s="1" t="s">
        <v>15</v>
      </c>
      <c r="D25" s="1">
        <v>980000</v>
      </c>
      <c r="E25" s="7">
        <v>-0.05</v>
      </c>
    </row>
    <row r="26" spans="2:5" x14ac:dyDescent="0.25">
      <c r="C26" s="1" t="s">
        <v>16</v>
      </c>
      <c r="D26" s="1">
        <v>110000</v>
      </c>
      <c r="E26" s="7">
        <v>-0.54636363636363638</v>
      </c>
    </row>
    <row r="27" spans="2:5" x14ac:dyDescent="0.25">
      <c r="C27" s="12"/>
      <c r="D27" s="12"/>
      <c r="E27" s="13"/>
    </row>
    <row r="28" spans="2:5" x14ac:dyDescent="0.25">
      <c r="D28" s="9" t="s">
        <v>19</v>
      </c>
      <c r="E28" s="8">
        <f>SUMPRODUCT(E21:E26*D21:D26)/SUM(D21:D26)</f>
        <v>0</v>
      </c>
    </row>
    <row r="31" spans="2:5" x14ac:dyDescent="0.25">
      <c r="B31" s="9" t="s">
        <v>25</v>
      </c>
      <c r="C31" s="4" t="s">
        <v>10</v>
      </c>
      <c r="D31" s="4" t="s">
        <v>17</v>
      </c>
      <c r="E31" s="4" t="s">
        <v>18</v>
      </c>
    </row>
    <row r="32" spans="2:5" x14ac:dyDescent="0.25">
      <c r="C32" s="1" t="s">
        <v>11</v>
      </c>
      <c r="D32" s="1">
        <v>-59245.855984110298</v>
      </c>
      <c r="E32" s="7">
        <v>-0.08</v>
      </c>
    </row>
    <row r="33" spans="3:5" x14ac:dyDescent="0.25">
      <c r="C33" s="1" t="s">
        <v>12</v>
      </c>
      <c r="D33" s="1">
        <v>870000</v>
      </c>
      <c r="E33" s="7">
        <v>0.12</v>
      </c>
    </row>
    <row r="34" spans="3:5" x14ac:dyDescent="0.25">
      <c r="C34" s="1" t="s">
        <v>13</v>
      </c>
      <c r="D34" s="1">
        <v>260000</v>
      </c>
      <c r="E34" s="7">
        <v>0.04</v>
      </c>
    </row>
    <row r="35" spans="3:5" x14ac:dyDescent="0.25">
      <c r="C35" s="1" t="s">
        <v>14</v>
      </c>
      <c r="D35" s="1">
        <v>510000</v>
      </c>
      <c r="E35" s="7">
        <v>0.13</v>
      </c>
    </row>
    <row r="36" spans="3:5" x14ac:dyDescent="0.25">
      <c r="C36" s="1" t="s">
        <v>15</v>
      </c>
      <c r="D36" s="1">
        <v>980000</v>
      </c>
      <c r="E36" s="7">
        <v>-0.05</v>
      </c>
    </row>
    <row r="37" spans="3:5" x14ac:dyDescent="0.25">
      <c r="C37" s="1" t="s">
        <v>16</v>
      </c>
      <c r="D37" s="1">
        <v>110000</v>
      </c>
      <c r="E37" s="7">
        <v>-0.03</v>
      </c>
    </row>
    <row r="39" spans="3:5" x14ac:dyDescent="0.25">
      <c r="D39" s="9" t="s">
        <v>19</v>
      </c>
      <c r="E39" s="8">
        <f>SUMPRODUCT(E32:E37,D32:D37)/SUM(D32:D37)</f>
        <v>5.0000734353605233E-2</v>
      </c>
    </row>
  </sheetData>
  <mergeCells count="1">
    <mergeCell ref="C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</vt:lpstr>
      <vt:lpstr>Investments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Punmiya</dc:creator>
  <cp:lastModifiedBy>ADMIN</cp:lastModifiedBy>
  <dcterms:created xsi:type="dcterms:W3CDTF">2021-12-13T16:34:04Z</dcterms:created>
  <dcterms:modified xsi:type="dcterms:W3CDTF">2021-12-21T08:31:17Z</dcterms:modified>
</cp:coreProperties>
</file>