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8BD7A197-CEC3-4C7A-AFBA-D81E0DB124A0}" xr6:coauthVersionLast="47" xr6:coauthVersionMax="47" xr10:uidLastSave="{00000000-0000-0000-0000-000000000000}"/>
  <bookViews>
    <workbookView xWindow="420" yWindow="0" windowWidth="11556" windowHeight="11808" xr2:uid="{00000000-000D-0000-FFFF-FFFF00000000}"/>
  </bookViews>
  <sheets>
    <sheet name="Sheet1" sheetId="1" r:id="rId1"/>
  </sheets>
  <definedNames>
    <definedName name="Hourlypayrate">Sheet1!$B$19</definedName>
    <definedName name="Natinsrate">Sheet1!$B$20</definedName>
    <definedName name="Tax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G5" i="1"/>
  <c r="G6" i="1"/>
  <c r="G7" i="1"/>
  <c r="G8" i="1"/>
  <c r="G9" i="1"/>
  <c r="G10" i="1"/>
  <c r="G11" i="1"/>
  <c r="G12" i="1"/>
  <c r="G13" i="1"/>
  <c r="G14" i="1"/>
  <c r="G15" i="1"/>
  <c r="F5" i="1"/>
  <c r="F6" i="1"/>
  <c r="F7" i="1"/>
  <c r="F8" i="1"/>
  <c r="F9" i="1"/>
  <c r="F10" i="1"/>
  <c r="F11" i="1"/>
  <c r="F12" i="1"/>
  <c r="F13" i="1"/>
  <c r="F14" i="1"/>
  <c r="F15" i="1"/>
  <c r="E5" i="1"/>
  <c r="E6" i="1"/>
  <c r="E7" i="1"/>
  <c r="E8" i="1"/>
  <c r="E9" i="1"/>
  <c r="E10" i="1"/>
  <c r="E11" i="1"/>
  <c r="E12" i="1"/>
  <c r="E13" i="1"/>
  <c r="E14" i="1"/>
  <c r="E15" i="1"/>
  <c r="F4" i="1" l="1"/>
  <c r="F16" i="1"/>
  <c r="G16" i="1"/>
  <c r="E16" i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<sst xmlns="http://schemas.openxmlformats.org/spreadsheetml/2006/main" count="49" uniqueCount="46">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</sst>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I19" sqref="I19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8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D4*Hourlypayrate</f>
        <v>140</v>
      </c>
      <c r="F4" s="7">
        <f>E4*Natinsrate</f>
        <v>13.72</v>
      </c>
      <c r="G4" s="8">
        <f>E4*Taxrate</f>
        <v>28</v>
      </c>
      <c r="H4" s="7">
        <f t="shared" ref="H4:H15" si="0">E4-SUM(F4:G4)</f>
        <v>98.28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D5*Hourlypayrate</f>
        <v>157.5</v>
      </c>
      <c r="F5" s="7">
        <f>E5*Natinsrate</f>
        <v>15.435</v>
      </c>
      <c r="G5" s="8">
        <f>E5*Taxrate</f>
        <v>31.5</v>
      </c>
      <c r="H5" s="7">
        <f t="shared" si="0"/>
        <v>110.565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D6*Hourlypayrate</f>
        <v>192.5</v>
      </c>
      <c r="F6" s="7">
        <f>E6*Natinsrate</f>
        <v>18.865000000000002</v>
      </c>
      <c r="G6" s="8">
        <f>E6*Taxrate</f>
        <v>38.5</v>
      </c>
      <c r="H6" s="7">
        <f t="shared" si="0"/>
        <v>135.13499999999999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D7*Hourlypayrate</f>
        <v>166.25</v>
      </c>
      <c r="F7" s="7">
        <f>E7*Natinsrate</f>
        <v>16.2925</v>
      </c>
      <c r="G7" s="8">
        <f>E7*Taxrate</f>
        <v>33.25</v>
      </c>
      <c r="H7" s="7">
        <f t="shared" si="0"/>
        <v>116.7075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>D8*Hourlypayrate</f>
        <v>157.5</v>
      </c>
      <c r="F8" s="7">
        <f>E8*Natinsrate</f>
        <v>15.435</v>
      </c>
      <c r="G8" s="8">
        <f>E8*Taxrate</f>
        <v>31.5</v>
      </c>
      <c r="H8" s="7">
        <f t="shared" si="0"/>
        <v>110.565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D9*Hourlypayrate</f>
        <v>157.5</v>
      </c>
      <c r="F9" s="7">
        <f>E9*Natinsrate</f>
        <v>15.435</v>
      </c>
      <c r="G9" s="8">
        <f>E9*Taxrate</f>
        <v>31.5</v>
      </c>
      <c r="H9" s="7">
        <f t="shared" si="0"/>
        <v>110.565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D10*Hourlypayrate</f>
        <v>105</v>
      </c>
      <c r="F10" s="7">
        <f>E10*Natinsrate</f>
        <v>10.290000000000001</v>
      </c>
      <c r="G10" s="8">
        <f>E10*Taxrate</f>
        <v>21</v>
      </c>
      <c r="H10" s="7">
        <f t="shared" si="0"/>
        <v>73.710000000000008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D11*Hourlypayrate</f>
        <v>140</v>
      </c>
      <c r="F11" s="7">
        <f>E11*Natinsrate</f>
        <v>13.72</v>
      </c>
      <c r="G11" s="8">
        <f>E11*Taxrate</f>
        <v>28</v>
      </c>
      <c r="H11" s="7">
        <f t="shared" si="0"/>
        <v>98.28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D12*Hourlypayrate</f>
        <v>140</v>
      </c>
      <c r="F12" s="7">
        <f>E12*Natinsrate</f>
        <v>13.72</v>
      </c>
      <c r="G12" s="8">
        <f>E12*Taxrate</f>
        <v>28</v>
      </c>
      <c r="H12" s="7">
        <f t="shared" si="0"/>
        <v>98.28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D13*Hourlypayrate</f>
        <v>157.5</v>
      </c>
      <c r="F13" s="7">
        <f>E13*Natinsrate</f>
        <v>15.435</v>
      </c>
      <c r="G13" s="8">
        <f>E13*Taxrate</f>
        <v>31.5</v>
      </c>
      <c r="H13" s="7">
        <f t="shared" si="0"/>
        <v>110.565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D14*Hourlypayrate</f>
        <v>192.5</v>
      </c>
      <c r="F14" s="7">
        <f>E14*Natinsrate</f>
        <v>18.865000000000002</v>
      </c>
      <c r="G14" s="8">
        <f>E14*Taxrate</f>
        <v>38.5</v>
      </c>
      <c r="H14" s="7">
        <f t="shared" si="0"/>
        <v>135.13499999999999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D15*Hourlypayrate</f>
        <v>105</v>
      </c>
      <c r="F15" s="7">
        <f>E15*Natinsrate</f>
        <v>10.290000000000001</v>
      </c>
      <c r="G15" s="8">
        <f>E15*Taxrate</f>
        <v>21</v>
      </c>
      <c r="H15" s="7">
        <f t="shared" si="0"/>
        <v>73.710000000000008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1271.4975000000002</v>
      </c>
    </row>
    <row r="19" spans="1:3" x14ac:dyDescent="0.3">
      <c r="A19" t="s">
        <v>8</v>
      </c>
      <c r="B19" s="16">
        <v>8.75</v>
      </c>
    </row>
    <row r="20" spans="1:3" x14ac:dyDescent="0.3">
      <c r="A20" t="s">
        <v>7</v>
      </c>
      <c r="B20" s="17">
        <v>9.8000000000000004E-2</v>
      </c>
      <c r="C20" s="12"/>
    </row>
    <row r="21" spans="1:3" x14ac:dyDescent="0.3">
      <c r="A21" t="s">
        <v>6</v>
      </c>
      <c r="B21" s="17">
        <v>0.2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Hourlypayrate</vt:lpstr>
      <vt:lpstr>Natinsrate</vt:lpstr>
      <vt:lpstr>Taxrate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2018-02-08T15:55:15Z</dcterms:created>
  <dcterms:modified xsi:type="dcterms:W3CDTF">2021-10-08T17:57:10Z</dcterms:modified>
</cp:coreProperties>
</file>