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4\"/>
    </mc:Choice>
  </mc:AlternateContent>
  <xr:revisionPtr revIDLastSave="0" documentId="13_ncr:1_{7ECA3956-EE0C-4E6C-BF15-657647642412}" xr6:coauthVersionLast="47" xr6:coauthVersionMax="47" xr10:uidLastSave="{00000000-0000-0000-0000-000000000000}"/>
  <bookViews>
    <workbookView xWindow="2196" yWindow="2196" windowWidth="17280" windowHeight="8964" xr2:uid="{00000000-000D-0000-FFFF-FFFF00000000}"/>
  </bookViews>
  <sheets>
    <sheet name="Sheet1" sheetId="1" r:id="rId1"/>
  </sheets>
  <definedNames>
    <definedName name="Hourly_Pay_Rate">Sheet1!$B$19</definedName>
    <definedName name="Hours_Worked">Sheet1!$D$4:$D$15</definedName>
    <definedName name="Nat_Ins_Rate">Sheet1!$B$20</definedName>
    <definedName name="Pay">Sheet1!$E$4:$E$15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F6" i="1" s="1"/>
  <c r="E7" i="1"/>
  <c r="F7" i="1" s="1"/>
  <c r="E8" i="1"/>
  <c r="F8" i="1" s="1"/>
  <c r="E9" i="1"/>
  <c r="F9" i="1" s="1"/>
  <c r="E10" i="1"/>
  <c r="G10" i="1" s="1"/>
  <c r="E11" i="1"/>
  <c r="G11" i="1" s="1"/>
  <c r="E12" i="1"/>
  <c r="G12" i="1" s="1"/>
  <c r="E13" i="1"/>
  <c r="G13" i="1" s="1"/>
  <c r="E14" i="1"/>
  <c r="F14" i="1" s="1"/>
  <c r="E15" i="1"/>
  <c r="G15" i="1" s="1"/>
  <c r="E4" i="1"/>
  <c r="G4" i="1" s="1"/>
  <c r="F10" i="1" l="1"/>
  <c r="G9" i="1"/>
  <c r="G7" i="1"/>
  <c r="G6" i="1"/>
  <c r="F4" i="1"/>
  <c r="F16" i="1" s="1"/>
  <c r="G8" i="1"/>
  <c r="G14" i="1"/>
  <c r="F12" i="1"/>
  <c r="F15" i="1"/>
  <c r="F13" i="1"/>
  <c r="F11" i="1"/>
  <c r="E16" i="1"/>
  <c r="F5" i="1"/>
  <c r="G5" i="1"/>
  <c r="H9" i="1"/>
  <c r="H11" i="1"/>
  <c r="G16" i="1" l="1"/>
  <c r="H12" i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<sst xmlns="http://schemas.openxmlformats.org/spreadsheetml/2006/main" count="49" uniqueCount="46">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</sst>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B20" sqref="B20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9.1093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Hours_Worked*Hourly_Pay_Rate</f>
        <v>144</v>
      </c>
      <c r="F4" s="7">
        <f>Pay*Nat_Ins_Rate</f>
        <v>14.112</v>
      </c>
      <c r="G4" s="8">
        <f>Pay*Tax_Rate</f>
        <v>28.8</v>
      </c>
      <c r="H4" s="7">
        <f t="shared" ref="H4:H15" si="0">E4-SUM(F4:G4)</f>
        <v>101.08799999999999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Hours_Worked*Hourly_Pay_Rate</f>
        <v>162</v>
      </c>
      <c r="F5" s="7">
        <f>Pay*Nat_Ins_Rate</f>
        <v>15.876000000000001</v>
      </c>
      <c r="G5" s="8">
        <f>Pay*Tax_Rate</f>
        <v>32.4</v>
      </c>
      <c r="H5" s="7">
        <f t="shared" si="0"/>
        <v>113.724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Hours_Worked*Hourly_Pay_Rate</f>
        <v>198</v>
      </c>
      <c r="F6" s="7">
        <f>Pay*Nat_Ins_Rate</f>
        <v>19.404</v>
      </c>
      <c r="G6" s="8">
        <f>Pay*Tax_Rate</f>
        <v>39.6</v>
      </c>
      <c r="H6" s="7">
        <f t="shared" si="0"/>
        <v>138.99599999999998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Hours_Worked*Hourly_Pay_Rate</f>
        <v>171</v>
      </c>
      <c r="F7" s="7">
        <f>Pay*Nat_Ins_Rate</f>
        <v>16.757999999999999</v>
      </c>
      <c r="G7" s="8">
        <f>Pay*Tax_Rate</f>
        <v>34.200000000000003</v>
      </c>
      <c r="H7" s="7">
        <f t="shared" si="0"/>
        <v>120.042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>Hours_Worked*Hourly_Pay_Rate</f>
        <v>162</v>
      </c>
      <c r="F8" s="7">
        <f>Pay*Nat_Ins_Rate</f>
        <v>15.876000000000001</v>
      </c>
      <c r="G8" s="8">
        <f>Pay*Tax_Rate</f>
        <v>32.4</v>
      </c>
      <c r="H8" s="7">
        <f t="shared" si="0"/>
        <v>113.724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Hours_Worked*Hourly_Pay_Rate</f>
        <v>162</v>
      </c>
      <c r="F9" s="7">
        <f>Pay*Nat_Ins_Rate</f>
        <v>15.876000000000001</v>
      </c>
      <c r="G9" s="8">
        <f>Pay*Tax_Rate</f>
        <v>32.4</v>
      </c>
      <c r="H9" s="7">
        <f t="shared" si="0"/>
        <v>113.724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Hours_Worked*Hourly_Pay_Rate</f>
        <v>108</v>
      </c>
      <c r="F10" s="7">
        <f>Pay*Nat_Ins_Rate</f>
        <v>10.584</v>
      </c>
      <c r="G10" s="8">
        <f>Pay*Tax_Rate</f>
        <v>21.6</v>
      </c>
      <c r="H10" s="7">
        <f t="shared" si="0"/>
        <v>75.816000000000003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Hours_Worked*Hourly_Pay_Rate</f>
        <v>144</v>
      </c>
      <c r="F11" s="7">
        <f>Pay*Nat_Ins_Rate</f>
        <v>14.112</v>
      </c>
      <c r="G11" s="8">
        <f>Pay*Tax_Rate</f>
        <v>28.8</v>
      </c>
      <c r="H11" s="7">
        <f t="shared" si="0"/>
        <v>101.08799999999999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Hours_Worked*Hourly_Pay_Rate</f>
        <v>144</v>
      </c>
      <c r="F12" s="7">
        <f>Pay*Nat_Ins_Rate</f>
        <v>14.112</v>
      </c>
      <c r="G12" s="8">
        <f>Pay*Tax_Rate</f>
        <v>28.8</v>
      </c>
      <c r="H12" s="7">
        <f t="shared" si="0"/>
        <v>101.08799999999999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Hours_Worked*Hourly_Pay_Rate</f>
        <v>162</v>
      </c>
      <c r="F13" s="7">
        <f>Pay*Nat_Ins_Rate</f>
        <v>15.876000000000001</v>
      </c>
      <c r="G13" s="8">
        <f>Pay*Tax_Rate</f>
        <v>32.4</v>
      </c>
      <c r="H13" s="7">
        <f t="shared" si="0"/>
        <v>113.724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Hours_Worked*Hourly_Pay_Rate</f>
        <v>198</v>
      </c>
      <c r="F14" s="7">
        <f>Pay*Nat_Ins_Rate</f>
        <v>19.404</v>
      </c>
      <c r="G14" s="8">
        <f>Pay*Tax_Rate</f>
        <v>39.6</v>
      </c>
      <c r="H14" s="7">
        <f t="shared" si="0"/>
        <v>138.99599999999998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Hours_Worked*Hourly_Pay_Rate</f>
        <v>108</v>
      </c>
      <c r="F15" s="7">
        <f>Pay*Nat_Ins_Rate</f>
        <v>10.584</v>
      </c>
      <c r="G15" s="8">
        <f>Pay*Tax_Rate</f>
        <v>21.6</v>
      </c>
      <c r="H15" s="7">
        <f t="shared" si="0"/>
        <v>75.816000000000003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1863</v>
      </c>
      <c r="F16" s="6">
        <f t="shared" si="1"/>
        <v>182.57400000000001</v>
      </c>
      <c r="G16" s="6">
        <f t="shared" si="1"/>
        <v>372.6</v>
      </c>
      <c r="H16" s="6">
        <f t="shared" si="1"/>
        <v>1307.8260000000002</v>
      </c>
    </row>
    <row r="19" spans="1:3" x14ac:dyDescent="0.3">
      <c r="A19" t="s">
        <v>8</v>
      </c>
      <c r="B19" s="16">
        <v>9</v>
      </c>
    </row>
    <row r="20" spans="1:3" x14ac:dyDescent="0.3">
      <c r="A20" t="s">
        <v>7</v>
      </c>
      <c r="B20" s="17">
        <v>9.8000000000000004E-2</v>
      </c>
      <c r="C20" s="12"/>
    </row>
    <row r="21" spans="1:3" x14ac:dyDescent="0.3">
      <c r="A21" t="s">
        <v>6</v>
      </c>
      <c r="B21" s="17">
        <v>0.2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Hourly_Pay_Rate</vt:lpstr>
      <vt:lpstr>Hours_Worked</vt:lpstr>
      <vt:lpstr>Nat_Ins_Rate</vt:lpstr>
      <vt:lpstr>Pay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Pranav</cp:lastModifiedBy>
  <dcterms:created xsi:type="dcterms:W3CDTF">2018-02-08T15:55:15Z</dcterms:created>
  <dcterms:modified xsi:type="dcterms:W3CDTF">2021-10-06T09:23:08Z</dcterms:modified>
</cp:coreProperties>
</file>